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640" activeTab="0"/>
  </bookViews>
  <sheets>
    <sheet name="ЧГК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<sst xmlns="http://schemas.openxmlformats.org/spreadsheetml/2006/main" count="270" uniqueCount="221">
  <si>
    <t>Ф. И. О. ведущего</t>
  </si>
  <si>
    <t>Дата проведения игры</t>
  </si>
  <si>
    <t>№№</t>
  </si>
  <si>
    <t>ТГ</t>
  </si>
  <si>
    <t>Завалівська СГ</t>
  </si>
  <si>
    <t>Надлацька СГ</t>
  </si>
  <si>
    <t>ПерегонівськаСГ</t>
  </si>
  <si>
    <t>Благовіщенська МГ</t>
  </si>
  <si>
    <t>Голованівська СГ</t>
  </si>
  <si>
    <t>Новоархангельсь СГ</t>
  </si>
  <si>
    <t>Гайворонська МР</t>
  </si>
  <si>
    <t>Вільшанська СГ</t>
  </si>
  <si>
    <t>Підвисоцька СГ</t>
  </si>
  <si>
    <t>Побузька СГ</t>
  </si>
  <si>
    <t>Р</t>
  </si>
  <si>
    <t>ГОЛОВАНІВСЬКИЙ РАЙОН</t>
  </si>
  <si>
    <t>ЗПО</t>
  </si>
  <si>
    <t>-</t>
  </si>
  <si>
    <t>Побузький центр дитячої та юнацької творчості</t>
  </si>
  <si>
    <t>1176 z</t>
  </si>
  <si>
    <t>520 y</t>
  </si>
  <si>
    <t>1631 z</t>
  </si>
  <si>
    <t>300 х</t>
  </si>
  <si>
    <t>1922 z</t>
  </si>
  <si>
    <t>799 y</t>
  </si>
  <si>
    <t>Здобувачі освіти</t>
  </si>
  <si>
    <t>сума</t>
  </si>
  <si>
    <t xml:space="preserve">Комунальний заклад «Гайворонський Центр дитячої та юнацької творчості» </t>
  </si>
  <si>
    <t xml:space="preserve">БДЮТ КОЗ  «Підвисоцький ЗЗСО І-ІІІ ступенів м.. Т.Г.Шевченка» </t>
  </si>
  <si>
    <t xml:space="preserve">Новоархангельський будинок дитячої та юнацької творчості </t>
  </si>
  <si>
    <t xml:space="preserve">Вільшанський центр дитячої та юнацької творчості </t>
  </si>
  <si>
    <t xml:space="preserve">Благовіщенський  центр дитячої та  юнацької творчості  </t>
  </si>
  <si>
    <t>Аджамська СГ</t>
  </si>
  <si>
    <t>Бобринецька міська громада</t>
  </si>
  <si>
    <t>Великосеверинівська СГ</t>
  </si>
  <si>
    <t>Гурівська СГ</t>
  </si>
  <si>
    <t>Дмитрівська сільська громада</t>
  </si>
  <si>
    <t>Долинська міська громада</t>
  </si>
  <si>
    <t>Знам'янська міська громада</t>
  </si>
  <si>
    <t>КатеринівськаСГ</t>
  </si>
  <si>
    <t>Компаніївська селищна громада</t>
  </si>
  <si>
    <t>Кетрисанівська сільська громада</t>
  </si>
  <si>
    <t>Кропивницька міська громада</t>
  </si>
  <si>
    <t>Знам'янський центр дитячої та юнацької творчості.</t>
  </si>
  <si>
    <t>Комунальний заклад  «Компаніївський центр дитячої та юнацької творчості»</t>
  </si>
  <si>
    <t>КЗ «НВО - СЗНЗ шк І ступеня «Гармонія» - гімназія ім Тараса Шевченка - центр ПВ «Контакт»</t>
  </si>
  <si>
    <t xml:space="preserve">КЗ «Центр дитячої та юнацької творчості» Бобринецької міської ради </t>
  </si>
  <si>
    <t xml:space="preserve">КЗ «Великосеверинівська ЗОШ І-ІІІ ступенів, позашкільний центр» </t>
  </si>
  <si>
    <t xml:space="preserve">КЗ «Центр позашкільної освіти» Дмитрівської сільської ради </t>
  </si>
  <si>
    <t>858 z</t>
  </si>
  <si>
    <t>519 y</t>
  </si>
  <si>
    <t>340 х</t>
  </si>
  <si>
    <t>1745 z</t>
  </si>
  <si>
    <t>1457 z</t>
  </si>
  <si>
    <t>330 х</t>
  </si>
  <si>
    <t>180 х</t>
  </si>
  <si>
    <t>360 х</t>
  </si>
  <si>
    <t>613 y</t>
  </si>
  <si>
    <t>465 y</t>
  </si>
  <si>
    <t>554 y</t>
  </si>
  <si>
    <t>548 y</t>
  </si>
  <si>
    <t>173 х</t>
  </si>
  <si>
    <t>375 х</t>
  </si>
  <si>
    <t>315 х</t>
  </si>
  <si>
    <t>639 y</t>
  </si>
  <si>
    <t>Комунальний заклад «Будинок дитячої творчості Кетрисанівської СР»</t>
  </si>
  <si>
    <t>Комунальний заклад «Центр дитячо-юнацької творчості  Долинської МГ»</t>
  </si>
  <si>
    <t>КЗ «НВО «ЗНЗ І-ІІІ ступенів № 1-дитячий юнацький центр «Перлинка»</t>
  </si>
  <si>
    <t>КЗ «НВО № 6 «СЗОШ І-ІІІ ступенів, ЦЕВ «Натхнення»</t>
  </si>
  <si>
    <t xml:space="preserve">Комунальний заклад «НВО I-III ступенів «Мрія» </t>
  </si>
  <si>
    <t>Комунальний заклад «Лелеківська гімназія Міської ради Кропивницького</t>
  </si>
  <si>
    <t xml:space="preserve">КЗ «НВО «ЗНЗ І-ІІІ ступенів № 16 – дитячий юнацький центр «Лідер» </t>
  </si>
  <si>
    <t>КЗ "Навчально-виховне об"єднання І-ІІІ ступенів "Науковий ліцей»</t>
  </si>
  <si>
    <t xml:space="preserve">КЗ «НВО «ЗОШ І-ІІІ ступенів № 17 – центр ЕВ «Калинка» </t>
  </si>
  <si>
    <t xml:space="preserve">НВК «Кіровоградський колегіум – сНЗ І-ІІІ ступенів – ДНЗ – ЦЕВ» </t>
  </si>
  <si>
    <t>КЗ «НВО природничо-економіко - правовий ліцей – СШ І-ІІІ ст № 8 – ПЦ</t>
  </si>
  <si>
    <t>217 х</t>
  </si>
  <si>
    <t>361 х</t>
  </si>
  <si>
    <t>399 х</t>
  </si>
  <si>
    <t>350 х</t>
  </si>
  <si>
    <t>530  y</t>
  </si>
  <si>
    <t>536 y</t>
  </si>
  <si>
    <t>195 х</t>
  </si>
  <si>
    <t xml:space="preserve"> Комунальний заклад   ліцей «Сокіл» Міської ради міста Кропивницького </t>
  </si>
  <si>
    <t>660 y</t>
  </si>
  <si>
    <t>624 y</t>
  </si>
  <si>
    <t>Комунальний заклад  «Центр дитячої та юнацької творчості»</t>
  </si>
  <si>
    <t>775 y</t>
  </si>
  <si>
    <t>1210 z</t>
  </si>
  <si>
    <t>397 х</t>
  </si>
  <si>
    <t>138 х</t>
  </si>
  <si>
    <t>х</t>
  </si>
  <si>
    <t>480 y</t>
  </si>
  <si>
    <t>Новгородківська селищна громада</t>
  </si>
  <si>
    <t>Олександрівська селищна громада</t>
  </si>
  <si>
    <t>Первозванівська сільська громада</t>
  </si>
  <si>
    <t>Соколівська сільська громада</t>
  </si>
  <si>
    <t>Суботцівська сільська громада</t>
  </si>
  <si>
    <t>Устинівська селищна громада</t>
  </si>
  <si>
    <t>НОВОУКРАЇНСЬКИЙ РАЙОН</t>
  </si>
  <si>
    <r>
      <t xml:space="preserve">КЗ </t>
    </r>
    <r>
      <rPr>
        <sz val="8"/>
        <color indexed="8"/>
        <rFont val="Times New Roman"/>
        <family val="1"/>
      </rPr>
      <t xml:space="preserve"> «Будинок  дитячої та юнацької творчості </t>
    </r>
  </si>
  <si>
    <t>КЗ «Карлівське НВО «ЗОШ І-ІІІ ступенів, позашкільний центр»</t>
  </si>
  <si>
    <t>КЗ «Соколівське НВО «ЗОШ І-ІІІ ступенів, позашкільний центр»</t>
  </si>
  <si>
    <t>КЗПО Первозванівської сільської ради «Дивосвіт»</t>
  </si>
  <si>
    <r>
      <t xml:space="preserve">КЗ </t>
    </r>
    <r>
      <rPr>
        <sz val="8"/>
        <color indexed="8"/>
        <rFont val="Times New Roman"/>
        <family val="1"/>
      </rPr>
      <t xml:space="preserve">«Новгородківський будинок дитячої та юнацької творчості» </t>
    </r>
    <r>
      <rPr>
        <sz val="8"/>
        <color indexed="8"/>
        <rFont val="Times New Roman"/>
        <family val="1"/>
      </rPr>
      <t xml:space="preserve"> </t>
    </r>
  </si>
  <si>
    <t xml:space="preserve">КЗ «Центр дитячої та юнацької творчості» </t>
  </si>
  <si>
    <t xml:space="preserve">КЗ «НВО № 35 «Загальноосвітня школа І-ІІІ ступенів, позашкільний центр" </t>
  </si>
  <si>
    <t>КЗ «НВО «ЗОШ І-ІІ ступенів – ліцей № 19 – позашкільний центр</t>
  </si>
  <si>
    <t xml:space="preserve">КЗ «НВО «ЗОШ І-ІІІ ступенів № 24 – ЦДЮТ «Оберіг» </t>
  </si>
  <si>
    <t xml:space="preserve">КЗ «НВО «ЗНЗ І-ІІІ ступенів № 20 – ДЮЦ «Сузір’я» </t>
  </si>
  <si>
    <t xml:space="preserve">КЗ «НВО № 25 «ЗОШ І-ІІІ ств, природ-мат ліцей», ЦПВ «Ліра» </t>
  </si>
  <si>
    <t xml:space="preserve">КЗ «НВО «ЗОШ І-ІІІ ступенів № 31 з гімназ кл, ЦДЮТ «Сузір’я» </t>
  </si>
  <si>
    <t xml:space="preserve">КЗ «НВК «СЗНЗ І-ІІІ ступенів № 26 – ДНЗ– ДЮЦ «Зорецвіт» </t>
  </si>
  <si>
    <t xml:space="preserve">КЗ «НВО № 32 «СЗОШ І-ІІІ ступенів, ПЦ «Школа мистецтв» </t>
  </si>
  <si>
    <t xml:space="preserve">КЗ «НВК «ЗОШ І-ІІ ступенів № 34 – ек–прав ліцей «Сучасник» – ДЮЦ </t>
  </si>
  <si>
    <t xml:space="preserve">Комунальний заклад  «Центр дитячої та юнацької творчості» </t>
  </si>
  <si>
    <t>Ганнівська сільська громада</t>
  </si>
  <si>
    <t>Глодоська СГ</t>
  </si>
  <si>
    <t>Добровеличківсь селищна громада</t>
  </si>
  <si>
    <t>Злинська СГ</t>
  </si>
  <si>
    <t>Маловисківська міська громада</t>
  </si>
  <si>
    <t>Мар’янівська СГ</t>
  </si>
  <si>
    <t>Новомиргородськаміська громада</t>
  </si>
  <si>
    <t>Новоукраїнська міська громада</t>
  </si>
  <si>
    <t>ПіщанобрідсьСГ</t>
  </si>
  <si>
    <t>Помічнянська міська громада</t>
  </si>
  <si>
    <t>221 х</t>
  </si>
  <si>
    <t>500 y</t>
  </si>
  <si>
    <t>1483 z</t>
  </si>
  <si>
    <t>1232 z</t>
  </si>
  <si>
    <t>310 х</t>
  </si>
  <si>
    <t xml:space="preserve">Добровеличківський центр дитячої та юнацької творчості </t>
  </si>
  <si>
    <t xml:space="preserve">Центр дитячої та юнацької творчості «ЗОРІТ» Новоукраїнської міської ради </t>
  </si>
  <si>
    <t xml:space="preserve">ЦДЮТ відділу освіти виконавчого комітету Помічнянської міської ради </t>
  </si>
  <si>
    <t>Рівнянська СГ</t>
  </si>
  <si>
    <t>Смолінська селищна громада</t>
  </si>
  <si>
    <t>Тишківська СГ</t>
  </si>
  <si>
    <t>436 y</t>
  </si>
  <si>
    <t xml:space="preserve">КЗ «Ганнівська ЗОШ І-ІІІ  ступенів - центр позашкільної освіти» </t>
  </si>
  <si>
    <t>ОЛЕКСАНДРІЙСЬКИЙ РАЙОН</t>
  </si>
  <si>
    <t>Великоандрусівс сільська громада</t>
  </si>
  <si>
    <t>Новопразька селищна громада</t>
  </si>
  <si>
    <t>Олександрійська міська громада</t>
  </si>
  <si>
    <t>Онуфріївська селищна громада</t>
  </si>
  <si>
    <t>Пантаївська СГ</t>
  </si>
  <si>
    <t>Петрівська селищна громада</t>
  </si>
  <si>
    <t>Попельнастівськ сільська громада</t>
  </si>
  <si>
    <t>Приютівська селищна громада</t>
  </si>
  <si>
    <t>Світловодська міська громада</t>
  </si>
  <si>
    <t>КОЦДЮТ</t>
  </si>
  <si>
    <t>Заклади ЗСО</t>
  </si>
  <si>
    <t xml:space="preserve"> Будинок дитячої та юнацької творчості Олександрійської міської ради.</t>
  </si>
  <si>
    <t xml:space="preserve"> Олександрійський Центр дитячої та юнацької творчості  ім. О.Шакала.</t>
  </si>
  <si>
    <t>Комунальний заклад «Центр дитячої та юнацької творчості»</t>
  </si>
  <si>
    <t>Світловодський Центр військово-патріотичного виховання</t>
  </si>
  <si>
    <t>КПНЗ  «Кіровоградський обласний ЦДЮТ»</t>
  </si>
  <si>
    <t>618 y</t>
  </si>
  <si>
    <t>615 y</t>
  </si>
  <si>
    <t>80 х</t>
  </si>
  <si>
    <t>1408 z</t>
  </si>
  <si>
    <t>625 y</t>
  </si>
  <si>
    <t>104 х</t>
  </si>
  <si>
    <t>717 y</t>
  </si>
  <si>
    <t>1195 z</t>
  </si>
  <si>
    <t>120 х</t>
  </si>
  <si>
    <t>260 х</t>
  </si>
  <si>
    <t>1058 z</t>
  </si>
  <si>
    <t>z</t>
  </si>
  <si>
    <t xml:space="preserve">Червонокам'янське НВО «ЗОШ І-ІІІ ступенів - ДНЗ-позашкільний центр» </t>
  </si>
  <si>
    <t xml:space="preserve">«Цукрозаводський ЗЗСО І-ІІІ ступенів – заклад позашкільної освіти» </t>
  </si>
  <si>
    <t xml:space="preserve">Косівське НВО «загальноосвітня школа  І-ІІІ ступенів – позашкільний центр» </t>
  </si>
  <si>
    <t xml:space="preserve"> Центр дитячої та юнацької творчості Світловодської міської ради </t>
  </si>
  <si>
    <t>КЗ «Центр дитячої та юнацької творчості» Великоандрусівської СР</t>
  </si>
  <si>
    <t xml:space="preserve">Новопразьке НВО «ЗОШ  І-ІІІ ступенів-ДНЗ– позашкільний центр» </t>
  </si>
  <si>
    <t xml:space="preserve">КЗ «Новопразький будинок дитячої та юнацької творчості Новопразької СР </t>
  </si>
  <si>
    <t xml:space="preserve">НВО «Олександрійська гімназ ім. Т.Г. Шевченка - ЗНЗ І-ІІ школа мистецтв» </t>
  </si>
  <si>
    <t xml:space="preserve">Смолінське НВО «ЗОШ І-ІІІ ступенів-гімназія-позашкільний навч заклад» </t>
  </si>
  <si>
    <t>КРОПИВНИЦЬКИЙ РАЙОН</t>
  </si>
  <si>
    <t xml:space="preserve">І етап - Асинхронний Кубок з гри «Що? Де? Коли?» </t>
  </si>
  <si>
    <t xml:space="preserve">ІІІ  етап - Кубок  з  інтелектуальної  гри  «Ерудит» </t>
  </si>
  <si>
    <t xml:space="preserve">ІV етап - Кубок з інтелектуальної командної гри «Ерудит-команда» </t>
  </si>
  <si>
    <t xml:space="preserve">V етап - Чемпіонат з інтелектуальної гри «Своя гра» </t>
  </si>
  <si>
    <t xml:space="preserve">VІ етап - Чемпіонат з інтелектуальної гри «Ерудит-квартет» </t>
  </si>
  <si>
    <t xml:space="preserve">VІІ етап - Кубок з гри «Що? Де? Коли?» </t>
  </si>
  <si>
    <t xml:space="preserve">VІІІ етап - Кубок з гри «Брейн-ринг» </t>
  </si>
  <si>
    <t xml:space="preserve">ІХ етап - Чемпіонат з гри «Євробрейн» </t>
  </si>
  <si>
    <t>ХІ етап – Чемпіонат з гри «Євро Що? Де? Коли?»</t>
  </si>
  <si>
    <t>ХІІ етап – Чемпіонат з гри «Музичний квіз»</t>
  </si>
  <si>
    <t xml:space="preserve">ІІ брейн та ІІ квартет етапи - Асинхронний Кубок з інтелектуальних ігор «Брейн-ринг» та «Ерудит-квартет» </t>
  </si>
  <si>
    <t>Х профі та Х квест етапи– суперфіналу з гри «Ерудит»</t>
  </si>
  <si>
    <t xml:space="preserve">Спеціалізована ЗОШ І - ІІІ ступенів № 14 Кіровоградської міської ради </t>
  </si>
  <si>
    <t xml:space="preserve">Загальноосвітня школа ІІ-ІІІ ст №10 </t>
  </si>
  <si>
    <t>етап</t>
  </si>
  <si>
    <t xml:space="preserve">Регіональні </t>
  </si>
  <si>
    <t>участь – 1 бал</t>
  </si>
  <si>
    <t>3 місце - 2 бал</t>
  </si>
  <si>
    <t xml:space="preserve">2 місце - 3 бали </t>
  </si>
  <si>
    <t xml:space="preserve">3 місце - 6 балів </t>
  </si>
  <si>
    <t xml:space="preserve">2 місце - 7 балів </t>
  </si>
  <si>
    <t xml:space="preserve">1 місце - 8 балів </t>
  </si>
  <si>
    <t>участь -  10 балів</t>
  </si>
  <si>
    <t>3 місце - 11 балів</t>
  </si>
  <si>
    <t xml:space="preserve">2 місце - 12 балів </t>
  </si>
  <si>
    <t xml:space="preserve">1 місце - 13 балів </t>
  </si>
  <si>
    <t>Гран Прі – 15 балів</t>
  </si>
  <si>
    <t xml:space="preserve">1 місце - 4 бали </t>
  </si>
  <si>
    <t>Всеукраїнські</t>
  </si>
  <si>
    <t xml:space="preserve"> участь -  5 балів</t>
  </si>
  <si>
    <t xml:space="preserve">Міжнародні </t>
  </si>
  <si>
    <t>Гран Прі - 9</t>
  </si>
  <si>
    <t>КЗ «Об’єднання ДЮКів за місцем проживання Кропивницької МР»</t>
  </si>
  <si>
    <t>Комунальний заклад «ЦДЮТ «Центр Юність» Кропивницької міської ради</t>
  </si>
  <si>
    <t>Голованівський ліцей ім. Т. Г Шевченка Голованівський  БДЮТ</t>
  </si>
  <si>
    <t>КЗПО Олександрівський ЦДЮТ Лісівська філія КЗ "Михайлівське НВО"</t>
  </si>
  <si>
    <t xml:space="preserve">КЗ «ЦДЮТ» КЗ «Петрівське НВО «ЗОШ І-ІІІ ст..-гімназія» Балахівська ЗШ І-ІІ ступенів </t>
  </si>
  <si>
    <t xml:space="preserve">КЗ «Маловисківський ліцей ім. Юрія Кондратюка КЗ "Лозуватська гімназія" ДЮЦ «Вись» </t>
  </si>
  <si>
    <t>сем</t>
  </si>
  <si>
    <t>25 травня 2021</t>
  </si>
  <si>
    <t>Школа естетичного виховання «В гостях у казки» управління освіти</t>
  </si>
  <si>
    <t>входить  у РЕЙТИНГ_ЗАХОДИ КОЦДЮТ 20_21</t>
  </si>
  <si>
    <t>Кизименко Валерій Олександрович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</si>
</sst>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5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FF0000"/>
      <name val="Times New Roman"/>
      <family val="1"/>
    </font>
    <font>
      <sz val="8"/>
      <color rgb="FF1D1B1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2" borderId="10" xfId="0" applyFill="1" applyBorder="1" applyAlignment="1" applyProtection="1">
      <alignment horizontal="left"/>
      <protection locked="0"/>
    </xf>
    <xf numFmtId="0" fontId="40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left"/>
    </xf>
    <xf numFmtId="0" fontId="40" fillId="0" borderId="10" xfId="0" applyFont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  <xf numFmtId="0" fontId="40" fillId="35" borderId="10" xfId="0" applyFont="1" applyFill="1" applyBorder="1" applyAlignment="1">
      <alignment wrapText="1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37" borderId="10" xfId="0" applyFill="1" applyBorder="1" applyAlignment="1" applyProtection="1">
      <alignment horizontal="left" vertical="center"/>
      <protection locked="0"/>
    </xf>
    <xf numFmtId="0" fontId="0" fillId="32" borderId="10" xfId="0" applyFill="1" applyBorder="1" applyAlignment="1" applyProtection="1">
      <alignment horizontal="left" vertical="center"/>
      <protection locked="0"/>
    </xf>
    <xf numFmtId="0" fontId="40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left" vertical="center"/>
    </xf>
    <xf numFmtId="16" fontId="0" fillId="32" borderId="10" xfId="0" applyNumberFormat="1" applyFill="1" applyBorder="1" applyAlignment="1" applyProtection="1">
      <alignment horizontal="left" vertical="center"/>
      <protection locked="0"/>
    </xf>
    <xf numFmtId="0" fontId="41" fillId="34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0" fillId="38" borderId="10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40" fillId="38" borderId="10" xfId="0" applyFont="1" applyFill="1" applyBorder="1" applyAlignment="1">
      <alignment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0" fontId="40" fillId="38" borderId="10" xfId="0" applyFont="1" applyFill="1" applyBorder="1" applyAlignment="1">
      <alignment wrapText="1"/>
    </xf>
    <xf numFmtId="0" fontId="43" fillId="0" borderId="0" xfId="0" applyFont="1" applyAlignment="1">
      <alignment horizontal="justify"/>
    </xf>
    <xf numFmtId="0" fontId="23" fillId="37" borderId="10" xfId="0" applyFont="1" applyFill="1" applyBorder="1" applyAlignment="1" applyProtection="1">
      <alignment horizontal="left" vertical="center"/>
      <protection locked="0"/>
    </xf>
    <xf numFmtId="0" fontId="3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wrapText="1"/>
    </xf>
    <xf numFmtId="0" fontId="40" fillId="37" borderId="10" xfId="0" applyFont="1" applyFill="1" applyBorder="1" applyAlignment="1">
      <alignment wrapText="1"/>
    </xf>
    <xf numFmtId="0" fontId="0" fillId="32" borderId="11" xfId="0" applyFill="1" applyBorder="1" applyAlignment="1" applyProtection="1">
      <alignment horizontal="left"/>
      <protection locked="0"/>
    </xf>
    <xf numFmtId="0" fontId="40" fillId="32" borderId="11" xfId="0" applyFont="1" applyFill="1" applyBorder="1" applyAlignment="1">
      <alignment wrapText="1"/>
    </xf>
    <xf numFmtId="0" fontId="0" fillId="32" borderId="11" xfId="0" applyFill="1" applyBorder="1" applyAlignment="1">
      <alignment horizontal="left"/>
    </xf>
    <xf numFmtId="16" fontId="0" fillId="32" borderId="11" xfId="0" applyNumberFormat="1" applyFill="1" applyBorder="1" applyAlignment="1" applyProtection="1">
      <alignment horizontal="left" vertic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1" xfId="0" applyFill="1" applyBorder="1" applyAlignment="1">
      <alignment horizontal="center"/>
    </xf>
    <xf numFmtId="0" fontId="0" fillId="36" borderId="12" xfId="0" applyFill="1" applyBorder="1" applyAlignment="1" applyProtection="1">
      <alignment horizontal="left" vertical="center"/>
      <protection locked="0"/>
    </xf>
    <xf numFmtId="0" fontId="40" fillId="34" borderId="12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 horizontal="center"/>
    </xf>
    <xf numFmtId="0" fontId="40" fillId="38" borderId="10" xfId="0" applyFont="1" applyFill="1" applyBorder="1" applyAlignment="1">
      <alignment vertical="center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23" fillId="37" borderId="10" xfId="0" applyFont="1" applyFill="1" applyBorder="1" applyAlignment="1" applyProtection="1">
      <alignment horizontal="center" vertical="center"/>
      <protection locked="0"/>
    </xf>
    <xf numFmtId="0" fontId="23" fillId="37" borderId="10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49" fontId="40" fillId="37" borderId="13" xfId="0" applyNumberFormat="1" applyFont="1" applyFill="1" applyBorder="1" applyAlignment="1">
      <alignment vertical="top" wrapText="1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43" fillId="37" borderId="10" xfId="0" applyFont="1" applyFill="1" applyBorder="1" applyAlignment="1">
      <alignment vertical="center" wrapText="1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pane xSplit="2" ySplit="1" topLeftCell="C8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93" sqref="G93"/>
    </sheetView>
  </sheetViews>
  <sheetFormatPr defaultColWidth="9.140625" defaultRowHeight="15"/>
  <cols>
    <col min="1" max="1" width="3.8515625" style="0" customWidth="1"/>
    <col min="2" max="2" width="12.7109375" style="0" customWidth="1"/>
    <col min="3" max="3" width="24.8515625" style="0" customWidth="1"/>
    <col min="4" max="4" width="5.00390625" style="0" customWidth="1"/>
    <col min="5" max="5" width="4.421875" style="0" customWidth="1"/>
    <col min="6" max="6" width="5.140625" style="0" customWidth="1"/>
    <col min="7" max="7" width="4.7109375" style="0" customWidth="1"/>
    <col min="8" max="8" width="4.140625" style="0" customWidth="1"/>
    <col min="9" max="10" width="4.7109375" style="0" customWidth="1"/>
    <col min="11" max="11" width="4.28125" style="0" customWidth="1"/>
    <col min="12" max="12" width="4.57421875" style="0" customWidth="1"/>
    <col min="13" max="13" width="4.8515625" style="0" customWidth="1"/>
    <col min="14" max="14" width="4.7109375" style="0" customWidth="1"/>
    <col min="15" max="15" width="4.57421875" style="0" customWidth="1"/>
    <col min="16" max="16" width="4.421875" style="0" customWidth="1"/>
    <col min="17" max="18" width="4.57421875" style="0" customWidth="1"/>
    <col min="19" max="19" width="4.8515625" style="0" customWidth="1"/>
    <col min="20" max="23" width="2.7109375" style="0" hidden="1" customWidth="1"/>
    <col min="24" max="24" width="11.28125" style="0" customWidth="1"/>
  </cols>
  <sheetData>
    <row r="1" spans="1:24" ht="14.25">
      <c r="A1" s="1" t="s">
        <v>2</v>
      </c>
      <c r="B1" s="2" t="s">
        <v>3</v>
      </c>
      <c r="C1" s="2" t="s">
        <v>16</v>
      </c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>
        <v>26</v>
      </c>
      <c r="U1" s="2">
        <v>27</v>
      </c>
      <c r="V1" s="2">
        <v>28</v>
      </c>
      <c r="W1" s="2">
        <v>29</v>
      </c>
      <c r="X1" s="2" t="s">
        <v>26</v>
      </c>
    </row>
    <row r="2" spans="1:24" ht="14.25">
      <c r="A2" s="42" t="s">
        <v>14</v>
      </c>
      <c r="B2" s="43"/>
      <c r="C2" s="44" t="s">
        <v>15</v>
      </c>
      <c r="D2" s="45"/>
      <c r="E2" s="46">
        <v>1</v>
      </c>
      <c r="F2" s="46">
        <v>2</v>
      </c>
      <c r="G2" s="46">
        <v>2</v>
      </c>
      <c r="H2" s="46">
        <v>3</v>
      </c>
      <c r="I2" s="46">
        <v>4</v>
      </c>
      <c r="J2" s="46">
        <v>5</v>
      </c>
      <c r="K2" s="46">
        <v>6</v>
      </c>
      <c r="L2" s="46">
        <v>7</v>
      </c>
      <c r="M2" s="46">
        <v>8</v>
      </c>
      <c r="N2" s="46">
        <v>9</v>
      </c>
      <c r="O2" s="46">
        <v>10</v>
      </c>
      <c r="P2" s="46">
        <v>10</v>
      </c>
      <c r="Q2" s="46">
        <v>11</v>
      </c>
      <c r="R2" s="46">
        <v>12</v>
      </c>
      <c r="S2" s="46" t="s">
        <v>216</v>
      </c>
      <c r="T2" s="46"/>
      <c r="U2" s="46"/>
      <c r="V2" s="46"/>
      <c r="W2" s="46"/>
      <c r="X2" s="47" t="s">
        <v>192</v>
      </c>
    </row>
    <row r="3" spans="1:24" ht="20.25">
      <c r="A3" s="28">
        <v>1</v>
      </c>
      <c r="B3" s="30" t="s">
        <v>7</v>
      </c>
      <c r="C3" s="30" t="s">
        <v>31</v>
      </c>
      <c r="D3" s="31" t="s">
        <v>19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5">
        <f aca="true" t="shared" si="0" ref="X3:X12">IF(A3=0,"",SUM(E3:W3))</f>
        <v>0</v>
      </c>
    </row>
    <row r="4" spans="1:24" ht="21.75" customHeight="1">
      <c r="A4" s="11">
        <v>2</v>
      </c>
      <c r="B4" s="15" t="s">
        <v>11</v>
      </c>
      <c r="C4" s="15" t="s">
        <v>30</v>
      </c>
      <c r="D4" s="16" t="s">
        <v>20</v>
      </c>
      <c r="E4" s="56">
        <v>10</v>
      </c>
      <c r="F4" s="56">
        <v>10</v>
      </c>
      <c r="G4" s="56">
        <v>15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>
        <f t="shared" si="0"/>
        <v>35</v>
      </c>
    </row>
    <row r="5" spans="1:24" ht="22.5" customHeight="1">
      <c r="A5" s="28">
        <v>3</v>
      </c>
      <c r="B5" s="30" t="s">
        <v>10</v>
      </c>
      <c r="C5" s="30" t="s">
        <v>27</v>
      </c>
      <c r="D5" s="31" t="s">
        <v>21</v>
      </c>
      <c r="E5" s="54"/>
      <c r="F5" s="54">
        <v>10</v>
      </c>
      <c r="G5" s="54"/>
      <c r="H5" s="54"/>
      <c r="I5" s="54"/>
      <c r="J5" s="54"/>
      <c r="K5" s="54"/>
      <c r="L5" s="54"/>
      <c r="M5" s="54">
        <v>1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5">
        <f t="shared" si="0"/>
        <v>11</v>
      </c>
    </row>
    <row r="6" spans="1:24" ht="20.25">
      <c r="A6" s="12">
        <v>4</v>
      </c>
      <c r="B6" s="17" t="s">
        <v>8</v>
      </c>
      <c r="C6" s="17" t="s">
        <v>212</v>
      </c>
      <c r="D6" s="18" t="s">
        <v>22</v>
      </c>
      <c r="E6" s="58">
        <v>15</v>
      </c>
      <c r="F6" s="58">
        <v>10</v>
      </c>
      <c r="G6" s="58">
        <v>10</v>
      </c>
      <c r="H6" s="58">
        <v>17</v>
      </c>
      <c r="I6" s="58">
        <v>12</v>
      </c>
      <c r="J6" s="58">
        <v>8</v>
      </c>
      <c r="K6" s="58">
        <v>8</v>
      </c>
      <c r="L6" s="58">
        <v>7</v>
      </c>
      <c r="M6" s="58">
        <v>9</v>
      </c>
      <c r="N6" s="58">
        <v>34</v>
      </c>
      <c r="O6" s="58">
        <v>34</v>
      </c>
      <c r="P6" s="58"/>
      <c r="Q6" s="58">
        <v>34</v>
      </c>
      <c r="R6" s="58">
        <v>9</v>
      </c>
      <c r="S6" s="58">
        <v>16</v>
      </c>
      <c r="T6" s="58"/>
      <c r="U6" s="58"/>
      <c r="V6" s="58"/>
      <c r="W6" s="58"/>
      <c r="X6" s="59">
        <f t="shared" si="0"/>
        <v>223</v>
      </c>
    </row>
    <row r="7" spans="1:24" ht="14.25">
      <c r="A7" s="13">
        <v>5</v>
      </c>
      <c r="B7" s="19" t="s">
        <v>4</v>
      </c>
      <c r="C7" s="20" t="s">
        <v>17</v>
      </c>
      <c r="D7" s="2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56"/>
      <c r="U7" s="56"/>
      <c r="V7" s="56"/>
      <c r="W7" s="56"/>
      <c r="X7" s="61">
        <f t="shared" si="0"/>
        <v>0</v>
      </c>
    </row>
    <row r="8" spans="1:24" ht="14.25">
      <c r="A8" s="13">
        <v>6</v>
      </c>
      <c r="B8" s="19" t="s">
        <v>5</v>
      </c>
      <c r="C8" s="20"/>
      <c r="D8" s="21"/>
      <c r="E8" s="60">
        <v>10</v>
      </c>
      <c r="F8" s="60">
        <v>10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56"/>
      <c r="U8" s="56"/>
      <c r="V8" s="56"/>
      <c r="W8" s="56"/>
      <c r="X8" s="61">
        <f t="shared" si="0"/>
        <v>20</v>
      </c>
    </row>
    <row r="9" spans="1:24" ht="20.25">
      <c r="A9" s="28">
        <v>7</v>
      </c>
      <c r="B9" s="30" t="s">
        <v>9</v>
      </c>
      <c r="C9" s="30" t="s">
        <v>29</v>
      </c>
      <c r="D9" s="31" t="s">
        <v>23</v>
      </c>
      <c r="E9" s="54">
        <v>10</v>
      </c>
      <c r="F9" s="54">
        <v>60</v>
      </c>
      <c r="G9" s="54">
        <v>50</v>
      </c>
      <c r="H9" s="54">
        <v>8</v>
      </c>
      <c r="I9" s="54">
        <v>8</v>
      </c>
      <c r="J9" s="54">
        <v>13</v>
      </c>
      <c r="K9" s="54">
        <v>28</v>
      </c>
      <c r="L9" s="54">
        <v>2</v>
      </c>
      <c r="M9" s="54"/>
      <c r="N9" s="54"/>
      <c r="O9" s="54"/>
      <c r="P9" s="54"/>
      <c r="Q9" s="54"/>
      <c r="R9" s="54"/>
      <c r="S9" s="54">
        <v>16</v>
      </c>
      <c r="T9" s="54"/>
      <c r="U9" s="54"/>
      <c r="V9" s="54"/>
      <c r="W9" s="54"/>
      <c r="X9" s="55">
        <f t="shared" si="0"/>
        <v>195</v>
      </c>
    </row>
    <row r="10" spans="1:24" ht="14.25">
      <c r="A10" s="13">
        <v>8</v>
      </c>
      <c r="B10" s="19" t="s">
        <v>6</v>
      </c>
      <c r="C10" s="20"/>
      <c r="D10" s="21"/>
      <c r="E10" s="60">
        <v>30</v>
      </c>
      <c r="F10" s="60">
        <v>20</v>
      </c>
      <c r="G10" s="60">
        <v>20</v>
      </c>
      <c r="H10" s="60">
        <v>18</v>
      </c>
      <c r="I10" s="60">
        <v>14</v>
      </c>
      <c r="J10" s="60">
        <v>8</v>
      </c>
      <c r="K10" s="60">
        <v>8</v>
      </c>
      <c r="L10" s="60">
        <v>7</v>
      </c>
      <c r="M10" s="60">
        <v>9</v>
      </c>
      <c r="N10" s="60">
        <v>16</v>
      </c>
      <c r="O10" s="60">
        <v>63</v>
      </c>
      <c r="P10" s="60"/>
      <c r="Q10" s="60">
        <v>18</v>
      </c>
      <c r="R10" s="60"/>
      <c r="S10" s="60">
        <v>16</v>
      </c>
      <c r="T10" s="56"/>
      <c r="U10" s="56"/>
      <c r="V10" s="56"/>
      <c r="W10" s="56"/>
      <c r="X10" s="61">
        <f t="shared" si="0"/>
        <v>247</v>
      </c>
    </row>
    <row r="11" spans="1:24" ht="20.25">
      <c r="A11" s="12">
        <v>9</v>
      </c>
      <c r="B11" s="17" t="s">
        <v>12</v>
      </c>
      <c r="C11" s="17" t="s">
        <v>28</v>
      </c>
      <c r="D11" s="18" t="s">
        <v>56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9">
        <f t="shared" si="0"/>
        <v>0</v>
      </c>
    </row>
    <row r="12" spans="1:24" ht="20.25">
      <c r="A12" s="11">
        <v>10</v>
      </c>
      <c r="B12" s="15" t="s">
        <v>13</v>
      </c>
      <c r="C12" s="15" t="s">
        <v>18</v>
      </c>
      <c r="D12" s="16" t="s">
        <v>24</v>
      </c>
      <c r="E12" s="56">
        <v>55</v>
      </c>
      <c r="F12" s="56">
        <v>30</v>
      </c>
      <c r="G12" s="56">
        <v>30</v>
      </c>
      <c r="H12" s="56">
        <v>18</v>
      </c>
      <c r="I12" s="56">
        <v>14</v>
      </c>
      <c r="J12" s="56">
        <v>8</v>
      </c>
      <c r="K12" s="56">
        <v>8</v>
      </c>
      <c r="L12" s="56">
        <v>7</v>
      </c>
      <c r="M12" s="56">
        <v>9</v>
      </c>
      <c r="N12" s="56">
        <v>16</v>
      </c>
      <c r="O12" s="56">
        <v>63</v>
      </c>
      <c r="P12" s="56"/>
      <c r="Q12" s="56">
        <v>18</v>
      </c>
      <c r="R12" s="56"/>
      <c r="S12" s="56">
        <v>16</v>
      </c>
      <c r="T12" s="56"/>
      <c r="U12" s="56"/>
      <c r="V12" s="56"/>
      <c r="W12" s="56"/>
      <c r="X12" s="57">
        <f t="shared" si="0"/>
        <v>292</v>
      </c>
    </row>
    <row r="13" spans="1:24" ht="14.25">
      <c r="A13" s="14" t="s">
        <v>14</v>
      </c>
      <c r="B13" s="22"/>
      <c r="C13" s="23" t="s">
        <v>177</v>
      </c>
      <c r="D13" s="24"/>
      <c r="E13" s="62">
        <v>1</v>
      </c>
      <c r="F13" s="62">
        <v>2</v>
      </c>
      <c r="G13" s="62">
        <v>2</v>
      </c>
      <c r="H13" s="62">
        <v>3</v>
      </c>
      <c r="I13" s="62">
        <v>4</v>
      </c>
      <c r="J13" s="62">
        <v>5</v>
      </c>
      <c r="K13" s="62">
        <v>6</v>
      </c>
      <c r="L13" s="62">
        <v>7</v>
      </c>
      <c r="M13" s="62">
        <v>8</v>
      </c>
      <c r="N13" s="62">
        <v>9</v>
      </c>
      <c r="O13" s="62">
        <v>10</v>
      </c>
      <c r="P13" s="62">
        <v>10</v>
      </c>
      <c r="Q13" s="62">
        <v>11</v>
      </c>
      <c r="R13" s="62">
        <v>12</v>
      </c>
      <c r="S13" s="62" t="s">
        <v>216</v>
      </c>
      <c r="T13" s="62"/>
      <c r="U13" s="62"/>
      <c r="V13" s="62"/>
      <c r="W13" s="62"/>
      <c r="X13" s="63" t="s">
        <v>192</v>
      </c>
    </row>
    <row r="14" spans="1:24" ht="14.25">
      <c r="A14" s="13">
        <v>11</v>
      </c>
      <c r="B14" s="19" t="s">
        <v>32</v>
      </c>
      <c r="C14" s="20"/>
      <c r="D14" s="21"/>
      <c r="E14" s="60"/>
      <c r="F14" s="60"/>
      <c r="G14" s="60"/>
      <c r="H14" s="60"/>
      <c r="I14" s="60"/>
      <c r="J14" s="60"/>
      <c r="K14" s="60"/>
      <c r="L14" s="60">
        <v>1</v>
      </c>
      <c r="M14" s="60">
        <v>1</v>
      </c>
      <c r="N14" s="60"/>
      <c r="O14" s="60"/>
      <c r="P14" s="60"/>
      <c r="Q14" s="60"/>
      <c r="R14" s="60"/>
      <c r="S14" s="60">
        <v>8</v>
      </c>
      <c r="T14" s="56"/>
      <c r="U14" s="56"/>
      <c r="V14" s="56"/>
      <c r="W14" s="56"/>
      <c r="X14" s="61">
        <f aca="true" t="shared" si="1" ref="X14:X56">IF(A14=0,"",SUM(E14:W14))</f>
        <v>10</v>
      </c>
    </row>
    <row r="15" spans="1:24" ht="20.25">
      <c r="A15" s="28">
        <v>12</v>
      </c>
      <c r="B15" s="30" t="s">
        <v>33</v>
      </c>
      <c r="C15" s="30" t="s">
        <v>46</v>
      </c>
      <c r="D15" s="31" t="s">
        <v>49</v>
      </c>
      <c r="E15" s="54">
        <v>10</v>
      </c>
      <c r="F15" s="54">
        <v>10</v>
      </c>
      <c r="G15" s="54">
        <v>10</v>
      </c>
      <c r="H15" s="54">
        <v>6</v>
      </c>
      <c r="I15" s="54">
        <v>4</v>
      </c>
      <c r="J15" s="54"/>
      <c r="K15" s="54"/>
      <c r="L15" s="54">
        <v>2</v>
      </c>
      <c r="M15" s="54">
        <v>1</v>
      </c>
      <c r="N15" s="54">
        <v>7</v>
      </c>
      <c r="O15" s="54">
        <v>24</v>
      </c>
      <c r="P15" s="54"/>
      <c r="Q15" s="54">
        <v>7</v>
      </c>
      <c r="R15" s="54"/>
      <c r="S15" s="54">
        <v>12</v>
      </c>
      <c r="T15" s="54"/>
      <c r="U15" s="54"/>
      <c r="V15" s="54"/>
      <c r="W15" s="54"/>
      <c r="X15" s="55">
        <f t="shared" si="1"/>
        <v>93</v>
      </c>
    </row>
    <row r="16" spans="1:24" ht="20.25">
      <c r="A16" s="11">
        <v>13</v>
      </c>
      <c r="B16" s="15" t="s">
        <v>34</v>
      </c>
      <c r="C16" s="25" t="s">
        <v>47</v>
      </c>
      <c r="D16" s="16" t="s">
        <v>50</v>
      </c>
      <c r="E16" s="56">
        <v>15</v>
      </c>
      <c r="F16" s="56">
        <v>15</v>
      </c>
      <c r="G16" s="56">
        <v>15</v>
      </c>
      <c r="H16" s="56">
        <v>10</v>
      </c>
      <c r="I16" s="56">
        <v>9</v>
      </c>
      <c r="J16" s="56">
        <v>4</v>
      </c>
      <c r="K16" s="56">
        <v>4</v>
      </c>
      <c r="L16" s="56">
        <v>3</v>
      </c>
      <c r="M16" s="56">
        <v>4</v>
      </c>
      <c r="N16" s="56">
        <v>7</v>
      </c>
      <c r="O16" s="56">
        <v>5</v>
      </c>
      <c r="P16" s="56">
        <v>35</v>
      </c>
      <c r="Q16" s="56">
        <v>5</v>
      </c>
      <c r="R16" s="56">
        <v>26</v>
      </c>
      <c r="S16" s="56">
        <v>16</v>
      </c>
      <c r="T16" s="56"/>
      <c r="U16" s="56"/>
      <c r="V16" s="56"/>
      <c r="W16" s="56"/>
      <c r="X16" s="57">
        <f t="shared" si="1"/>
        <v>173</v>
      </c>
    </row>
    <row r="17" spans="1:24" ht="14.25">
      <c r="A17" s="13">
        <v>14</v>
      </c>
      <c r="B17" s="19" t="s">
        <v>35</v>
      </c>
      <c r="C17" s="26"/>
      <c r="D17" s="21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>
        <f t="shared" si="1"/>
        <v>0</v>
      </c>
    </row>
    <row r="18" spans="1:24" ht="22.5" customHeight="1">
      <c r="A18" s="12">
        <v>15</v>
      </c>
      <c r="B18" s="17" t="s">
        <v>36</v>
      </c>
      <c r="C18" s="27" t="s">
        <v>48</v>
      </c>
      <c r="D18" s="18" t="s">
        <v>51</v>
      </c>
      <c r="E18" s="58">
        <v>5</v>
      </c>
      <c r="F18" s="58">
        <v>10</v>
      </c>
      <c r="G18" s="58">
        <v>5</v>
      </c>
      <c r="H18" s="58">
        <v>6</v>
      </c>
      <c r="I18" s="58">
        <v>4</v>
      </c>
      <c r="J18" s="58">
        <v>4</v>
      </c>
      <c r="K18" s="58">
        <v>4</v>
      </c>
      <c r="L18" s="58">
        <v>1</v>
      </c>
      <c r="M18" s="58"/>
      <c r="N18" s="58"/>
      <c r="O18" s="58"/>
      <c r="P18" s="58"/>
      <c r="Q18" s="58"/>
      <c r="R18" s="58"/>
      <c r="S18" s="58">
        <v>12</v>
      </c>
      <c r="T18" s="58"/>
      <c r="U18" s="58"/>
      <c r="V18" s="58"/>
      <c r="W18" s="58"/>
      <c r="X18" s="59">
        <f t="shared" si="1"/>
        <v>51</v>
      </c>
    </row>
    <row r="19" spans="1:24" ht="20.25">
      <c r="A19" s="28">
        <v>16</v>
      </c>
      <c r="B19" s="30" t="s">
        <v>37</v>
      </c>
      <c r="C19" s="30" t="s">
        <v>66</v>
      </c>
      <c r="D19" s="31" t="s">
        <v>52</v>
      </c>
      <c r="E19" s="54">
        <v>20</v>
      </c>
      <c r="F19" s="54">
        <v>5</v>
      </c>
      <c r="G19" s="54">
        <v>10</v>
      </c>
      <c r="H19" s="54"/>
      <c r="I19" s="54"/>
      <c r="J19" s="54"/>
      <c r="K19" s="54"/>
      <c r="L19" s="54">
        <v>2</v>
      </c>
      <c r="M19" s="54">
        <v>2</v>
      </c>
      <c r="N19" s="54">
        <v>10</v>
      </c>
      <c r="O19" s="54">
        <v>13</v>
      </c>
      <c r="P19" s="54"/>
      <c r="Q19" s="54">
        <v>12</v>
      </c>
      <c r="R19" s="54"/>
      <c r="S19" s="54">
        <v>8</v>
      </c>
      <c r="T19" s="54"/>
      <c r="U19" s="54"/>
      <c r="V19" s="54"/>
      <c r="W19" s="54"/>
      <c r="X19" s="55">
        <f t="shared" si="1"/>
        <v>82</v>
      </c>
    </row>
    <row r="20" spans="1:24" ht="20.25">
      <c r="A20" s="28">
        <v>17</v>
      </c>
      <c r="B20" s="30" t="s">
        <v>38</v>
      </c>
      <c r="C20" s="30" t="s">
        <v>43</v>
      </c>
      <c r="D20" s="31" t="s">
        <v>53</v>
      </c>
      <c r="E20" s="54">
        <v>25</v>
      </c>
      <c r="F20" s="54">
        <v>10</v>
      </c>
      <c r="G20" s="54">
        <v>20</v>
      </c>
      <c r="H20" s="54"/>
      <c r="I20" s="54"/>
      <c r="J20" s="54"/>
      <c r="K20" s="54"/>
      <c r="L20" s="54">
        <v>7</v>
      </c>
      <c r="M20" s="54">
        <v>3</v>
      </c>
      <c r="N20" s="54"/>
      <c r="O20" s="54"/>
      <c r="P20" s="54"/>
      <c r="Q20" s="54"/>
      <c r="R20" s="54"/>
      <c r="S20" s="54">
        <v>8</v>
      </c>
      <c r="T20" s="54"/>
      <c r="U20" s="54"/>
      <c r="V20" s="54"/>
      <c r="W20" s="54"/>
      <c r="X20" s="55">
        <f t="shared" si="1"/>
        <v>73</v>
      </c>
    </row>
    <row r="21" spans="1:24" ht="14.25">
      <c r="A21" s="13">
        <v>18</v>
      </c>
      <c r="B21" s="19" t="s">
        <v>39</v>
      </c>
      <c r="C21" s="20"/>
      <c r="D21" s="21"/>
      <c r="E21" s="60">
        <v>30</v>
      </c>
      <c r="F21" s="60"/>
      <c r="G21" s="60"/>
      <c r="H21" s="60"/>
      <c r="I21" s="60"/>
      <c r="J21" s="60"/>
      <c r="K21" s="60"/>
      <c r="L21" s="60">
        <v>1</v>
      </c>
      <c r="M21" s="60">
        <v>4</v>
      </c>
      <c r="N21" s="60"/>
      <c r="O21" s="60"/>
      <c r="P21" s="60"/>
      <c r="Q21" s="60"/>
      <c r="R21" s="60"/>
      <c r="S21" s="60">
        <v>8</v>
      </c>
      <c r="T21" s="56"/>
      <c r="U21" s="56"/>
      <c r="V21" s="56"/>
      <c r="W21" s="56"/>
      <c r="X21" s="61">
        <f t="shared" si="1"/>
        <v>43</v>
      </c>
    </row>
    <row r="22" spans="1:24" ht="21.75" customHeight="1">
      <c r="A22" s="11">
        <v>19</v>
      </c>
      <c r="B22" s="15" t="s">
        <v>40</v>
      </c>
      <c r="C22" s="15" t="s">
        <v>44</v>
      </c>
      <c r="D22" s="16" t="s">
        <v>24</v>
      </c>
      <c r="E22" s="56">
        <v>10</v>
      </c>
      <c r="F22" s="56">
        <v>10</v>
      </c>
      <c r="G22" s="56">
        <v>10</v>
      </c>
      <c r="H22" s="56">
        <v>5</v>
      </c>
      <c r="I22" s="56">
        <v>4</v>
      </c>
      <c r="J22" s="56"/>
      <c r="K22" s="56"/>
      <c r="L22" s="56"/>
      <c r="M22" s="56"/>
      <c r="N22" s="56"/>
      <c r="O22" s="56"/>
      <c r="P22" s="56"/>
      <c r="Q22" s="56"/>
      <c r="R22" s="56"/>
      <c r="S22" s="56">
        <v>4</v>
      </c>
      <c r="T22" s="56"/>
      <c r="U22" s="56"/>
      <c r="V22" s="56"/>
      <c r="W22" s="56"/>
      <c r="X22" s="57">
        <f t="shared" si="1"/>
        <v>43</v>
      </c>
    </row>
    <row r="23" spans="1:24" ht="20.25">
      <c r="A23" s="12">
        <v>20</v>
      </c>
      <c r="B23" s="17" t="s">
        <v>41</v>
      </c>
      <c r="C23" s="17" t="s">
        <v>65</v>
      </c>
      <c r="D23" s="18" t="s">
        <v>54</v>
      </c>
      <c r="E23" s="58">
        <v>10</v>
      </c>
      <c r="F23" s="58">
        <v>5</v>
      </c>
      <c r="G23" s="58">
        <v>5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>
        <f t="shared" si="1"/>
        <v>20</v>
      </c>
    </row>
    <row r="24" spans="1:24" ht="20.25">
      <c r="A24" s="12">
        <v>21</v>
      </c>
      <c r="B24" s="17" t="s">
        <v>42</v>
      </c>
      <c r="C24" s="17" t="s">
        <v>67</v>
      </c>
      <c r="D24" s="18" t="s">
        <v>55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>
        <f t="shared" si="1"/>
        <v>0</v>
      </c>
    </row>
    <row r="25" spans="1:24" ht="30">
      <c r="A25" s="12">
        <v>21</v>
      </c>
      <c r="B25" s="17" t="s">
        <v>42</v>
      </c>
      <c r="C25" s="17" t="s">
        <v>45</v>
      </c>
      <c r="D25" s="18" t="s">
        <v>56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>
        <f t="shared" si="1"/>
        <v>0</v>
      </c>
    </row>
    <row r="26" spans="1:24" ht="20.25">
      <c r="A26" s="11">
        <v>21</v>
      </c>
      <c r="B26" s="15" t="s">
        <v>42</v>
      </c>
      <c r="C26" s="15" t="s">
        <v>68</v>
      </c>
      <c r="D26" s="16" t="s">
        <v>57</v>
      </c>
      <c r="E26" s="56">
        <v>65</v>
      </c>
      <c r="F26" s="56"/>
      <c r="G26" s="56"/>
      <c r="H26" s="56"/>
      <c r="I26" s="56"/>
      <c r="J26" s="56"/>
      <c r="K26" s="56"/>
      <c r="L26" s="56"/>
      <c r="M26" s="56"/>
      <c r="N26" s="56">
        <v>5</v>
      </c>
      <c r="O26" s="56">
        <v>40</v>
      </c>
      <c r="P26" s="56">
        <v>29</v>
      </c>
      <c r="Q26" s="56">
        <v>12</v>
      </c>
      <c r="R26" s="56">
        <v>9</v>
      </c>
      <c r="S26" s="56"/>
      <c r="T26" s="56"/>
      <c r="U26" s="56"/>
      <c r="V26" s="56"/>
      <c r="W26" s="56"/>
      <c r="X26" s="57">
        <f t="shared" si="1"/>
        <v>160</v>
      </c>
    </row>
    <row r="27" spans="1:24" ht="20.25">
      <c r="A27" s="13">
        <v>21</v>
      </c>
      <c r="B27" s="38" t="s">
        <v>42</v>
      </c>
      <c r="C27" s="38" t="s">
        <v>191</v>
      </c>
      <c r="D27" s="39"/>
      <c r="E27" s="60">
        <v>70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4">
        <f t="shared" si="1"/>
        <v>70</v>
      </c>
    </row>
    <row r="28" spans="1:24" ht="20.25">
      <c r="A28" s="11">
        <v>21</v>
      </c>
      <c r="B28" s="15" t="s">
        <v>42</v>
      </c>
      <c r="C28" s="15" t="s">
        <v>75</v>
      </c>
      <c r="D28" s="16" t="s">
        <v>58</v>
      </c>
      <c r="E28" s="56">
        <v>10</v>
      </c>
      <c r="F28" s="56">
        <v>15</v>
      </c>
      <c r="G28" s="56">
        <v>10</v>
      </c>
      <c r="H28" s="56"/>
      <c r="I28" s="56"/>
      <c r="J28" s="56"/>
      <c r="K28" s="56"/>
      <c r="L28" s="56">
        <v>2</v>
      </c>
      <c r="M28" s="56">
        <v>2</v>
      </c>
      <c r="N28" s="56">
        <v>12</v>
      </c>
      <c r="O28" s="56">
        <v>5</v>
      </c>
      <c r="P28" s="56"/>
      <c r="Q28" s="56">
        <v>12</v>
      </c>
      <c r="R28" s="56">
        <v>16</v>
      </c>
      <c r="S28" s="56">
        <v>8</v>
      </c>
      <c r="T28" s="56"/>
      <c r="U28" s="56"/>
      <c r="V28" s="56"/>
      <c r="W28" s="56"/>
      <c r="X28" s="57">
        <f t="shared" si="1"/>
        <v>92</v>
      </c>
    </row>
    <row r="29" spans="1:24" ht="20.25">
      <c r="A29" s="11">
        <v>21</v>
      </c>
      <c r="B29" s="15" t="s">
        <v>42</v>
      </c>
      <c r="C29" s="15" t="s">
        <v>74</v>
      </c>
      <c r="D29" s="16" t="s">
        <v>59</v>
      </c>
      <c r="E29" s="56">
        <v>5</v>
      </c>
      <c r="F29" s="56">
        <v>5</v>
      </c>
      <c r="G29" s="56">
        <v>5</v>
      </c>
      <c r="H29" s="56">
        <v>14</v>
      </c>
      <c r="I29" s="56">
        <v>12</v>
      </c>
      <c r="J29" s="56">
        <v>4</v>
      </c>
      <c r="K29" s="56">
        <v>4</v>
      </c>
      <c r="L29" s="56">
        <v>2</v>
      </c>
      <c r="M29" s="56">
        <v>2</v>
      </c>
      <c r="N29" s="56">
        <v>12</v>
      </c>
      <c r="O29" s="56">
        <v>34</v>
      </c>
      <c r="P29" s="56"/>
      <c r="Q29" s="56">
        <v>12</v>
      </c>
      <c r="R29" s="56"/>
      <c r="S29" s="56">
        <v>8</v>
      </c>
      <c r="T29" s="56"/>
      <c r="U29" s="56"/>
      <c r="V29" s="56"/>
      <c r="W29" s="56"/>
      <c r="X29" s="57">
        <f t="shared" si="1"/>
        <v>119</v>
      </c>
    </row>
    <row r="30" spans="1:24" ht="20.25">
      <c r="A30" s="11">
        <v>21</v>
      </c>
      <c r="B30" s="15" t="s">
        <v>42</v>
      </c>
      <c r="C30" s="15" t="s">
        <v>69</v>
      </c>
      <c r="D30" s="16" t="s">
        <v>60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>
        <f t="shared" si="1"/>
        <v>0</v>
      </c>
    </row>
    <row r="31" spans="1:24" ht="20.25">
      <c r="A31" s="35">
        <v>21</v>
      </c>
      <c r="B31" s="36" t="s">
        <v>42</v>
      </c>
      <c r="C31" s="36" t="s">
        <v>190</v>
      </c>
      <c r="D31" s="37"/>
      <c r="E31" s="65">
        <v>10</v>
      </c>
      <c r="F31" s="65">
        <v>10</v>
      </c>
      <c r="G31" s="65">
        <v>10</v>
      </c>
      <c r="H31" s="65">
        <v>11</v>
      </c>
      <c r="I31" s="65">
        <v>10</v>
      </c>
      <c r="J31" s="65">
        <v>10</v>
      </c>
      <c r="K31" s="65">
        <v>16</v>
      </c>
      <c r="L31" s="65">
        <v>4</v>
      </c>
      <c r="M31" s="65">
        <v>1</v>
      </c>
      <c r="N31" s="65">
        <v>15</v>
      </c>
      <c r="O31" s="65">
        <v>30</v>
      </c>
      <c r="P31" s="65"/>
      <c r="Q31" s="65">
        <v>24</v>
      </c>
      <c r="R31" s="65"/>
      <c r="S31" s="65">
        <v>16</v>
      </c>
      <c r="T31" s="65"/>
      <c r="U31" s="65"/>
      <c r="V31" s="65"/>
      <c r="W31" s="65"/>
      <c r="X31" s="66">
        <f t="shared" si="1"/>
        <v>167</v>
      </c>
    </row>
    <row r="32" spans="1:24" ht="21.75" customHeight="1">
      <c r="A32" s="12">
        <v>21</v>
      </c>
      <c r="B32" s="17" t="s">
        <v>42</v>
      </c>
      <c r="C32" s="17" t="s">
        <v>70</v>
      </c>
      <c r="D32" s="18" t="s">
        <v>61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9">
        <f t="shared" si="1"/>
        <v>0</v>
      </c>
    </row>
    <row r="33" spans="1:24" ht="20.25">
      <c r="A33" s="12">
        <v>21</v>
      </c>
      <c r="B33" s="17" t="s">
        <v>42</v>
      </c>
      <c r="C33" s="17" t="s">
        <v>71</v>
      </c>
      <c r="D33" s="18" t="s">
        <v>62</v>
      </c>
      <c r="E33" s="58">
        <v>25</v>
      </c>
      <c r="F33" s="58">
        <v>25</v>
      </c>
      <c r="G33" s="58">
        <v>25</v>
      </c>
      <c r="H33" s="58">
        <v>23</v>
      </c>
      <c r="I33" s="58">
        <v>20</v>
      </c>
      <c r="J33" s="58">
        <v>15</v>
      </c>
      <c r="K33" s="58">
        <v>24</v>
      </c>
      <c r="L33" s="58">
        <v>13</v>
      </c>
      <c r="M33" s="58">
        <v>12</v>
      </c>
      <c r="N33" s="58">
        <v>45</v>
      </c>
      <c r="O33" s="58">
        <v>107</v>
      </c>
      <c r="P33" s="58"/>
      <c r="Q33" s="58">
        <v>48</v>
      </c>
      <c r="R33" s="58"/>
      <c r="S33" s="58">
        <v>16</v>
      </c>
      <c r="T33" s="58"/>
      <c r="U33" s="58"/>
      <c r="V33" s="58"/>
      <c r="W33" s="58"/>
      <c r="X33" s="59">
        <f t="shared" si="1"/>
        <v>398</v>
      </c>
    </row>
    <row r="34" spans="1:24" ht="20.25">
      <c r="A34" s="12">
        <v>21</v>
      </c>
      <c r="B34" s="17" t="s">
        <v>42</v>
      </c>
      <c r="C34" s="17" t="s">
        <v>73</v>
      </c>
      <c r="D34" s="18" t="s">
        <v>63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>
        <f t="shared" si="1"/>
        <v>0</v>
      </c>
    </row>
    <row r="35" spans="1:24" ht="20.25">
      <c r="A35" s="11">
        <v>21</v>
      </c>
      <c r="B35" s="15" t="s">
        <v>42</v>
      </c>
      <c r="C35" s="15" t="s">
        <v>72</v>
      </c>
      <c r="D35" s="16" t="s">
        <v>64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>
        <f t="shared" si="1"/>
        <v>0</v>
      </c>
    </row>
    <row r="36" spans="1:24" ht="20.25">
      <c r="A36" s="12">
        <v>21</v>
      </c>
      <c r="B36" s="17" t="s">
        <v>42</v>
      </c>
      <c r="C36" s="17" t="s">
        <v>107</v>
      </c>
      <c r="D36" s="18" t="s">
        <v>76</v>
      </c>
      <c r="E36" s="58">
        <v>5</v>
      </c>
      <c r="F36" s="58">
        <v>5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9">
        <f t="shared" si="1"/>
        <v>10</v>
      </c>
    </row>
    <row r="37" spans="1:24" ht="20.25">
      <c r="A37" s="12">
        <v>21</v>
      </c>
      <c r="B37" s="17" t="s">
        <v>42</v>
      </c>
      <c r="C37" s="17" t="s">
        <v>109</v>
      </c>
      <c r="D37" s="18" t="s">
        <v>77</v>
      </c>
      <c r="E37" s="58">
        <v>5</v>
      </c>
      <c r="F37" s="58"/>
      <c r="G37" s="58">
        <v>5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>
        <v>4</v>
      </c>
      <c r="T37" s="58"/>
      <c r="U37" s="58"/>
      <c r="V37" s="58"/>
      <c r="W37" s="58"/>
      <c r="X37" s="59">
        <f t="shared" si="1"/>
        <v>14</v>
      </c>
    </row>
    <row r="38" spans="1:24" ht="20.25">
      <c r="A38" s="12">
        <v>21</v>
      </c>
      <c r="B38" s="17" t="s">
        <v>42</v>
      </c>
      <c r="C38" s="17" t="s">
        <v>108</v>
      </c>
      <c r="D38" s="18" t="s">
        <v>22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9">
        <f t="shared" si="1"/>
        <v>0</v>
      </c>
    </row>
    <row r="39" spans="1:24" ht="20.25">
      <c r="A39" s="12">
        <v>21</v>
      </c>
      <c r="B39" s="17" t="s">
        <v>42</v>
      </c>
      <c r="C39" s="17" t="s">
        <v>110</v>
      </c>
      <c r="D39" s="18" t="s">
        <v>78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9">
        <f t="shared" si="1"/>
        <v>0</v>
      </c>
    </row>
    <row r="40" spans="1:24" ht="20.25">
      <c r="A40" s="12">
        <v>21</v>
      </c>
      <c r="B40" s="17" t="s">
        <v>42</v>
      </c>
      <c r="C40" s="17" t="s">
        <v>112</v>
      </c>
      <c r="D40" s="18" t="s">
        <v>79</v>
      </c>
      <c r="E40" s="58">
        <v>5</v>
      </c>
      <c r="F40" s="58">
        <v>5</v>
      </c>
      <c r="G40" s="58">
        <v>5</v>
      </c>
      <c r="H40" s="58">
        <v>12</v>
      </c>
      <c r="I40" s="58">
        <v>8</v>
      </c>
      <c r="J40" s="58">
        <v>4</v>
      </c>
      <c r="K40" s="58">
        <v>4</v>
      </c>
      <c r="L40" s="58">
        <v>1</v>
      </c>
      <c r="M40" s="58">
        <v>1</v>
      </c>
      <c r="N40" s="58">
        <v>7</v>
      </c>
      <c r="O40" s="58">
        <v>24</v>
      </c>
      <c r="P40" s="58"/>
      <c r="Q40" s="58">
        <v>7</v>
      </c>
      <c r="R40" s="58"/>
      <c r="S40" s="58">
        <v>16</v>
      </c>
      <c r="T40" s="58"/>
      <c r="U40" s="58"/>
      <c r="V40" s="58"/>
      <c r="W40" s="58"/>
      <c r="X40" s="59">
        <f t="shared" si="1"/>
        <v>99</v>
      </c>
    </row>
    <row r="41" spans="1:24" ht="20.25">
      <c r="A41" s="11">
        <v>21</v>
      </c>
      <c r="B41" s="15" t="s">
        <v>42</v>
      </c>
      <c r="C41" s="15" t="s">
        <v>111</v>
      </c>
      <c r="D41" s="16" t="s">
        <v>80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>
        <f t="shared" si="1"/>
        <v>0</v>
      </c>
    </row>
    <row r="42" spans="1:24" ht="20.25">
      <c r="A42" s="11">
        <v>21</v>
      </c>
      <c r="B42" s="15" t="s">
        <v>42</v>
      </c>
      <c r="C42" s="15" t="s">
        <v>113</v>
      </c>
      <c r="D42" s="16" t="s">
        <v>81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>
        <v>9</v>
      </c>
      <c r="P42" s="56">
        <v>18</v>
      </c>
      <c r="Q42" s="56"/>
      <c r="R42" s="56"/>
      <c r="S42" s="56"/>
      <c r="T42" s="56"/>
      <c r="U42" s="56"/>
      <c r="V42" s="56"/>
      <c r="W42" s="56"/>
      <c r="X42" s="57">
        <f t="shared" si="1"/>
        <v>27</v>
      </c>
    </row>
    <row r="43" spans="1:24" ht="20.25">
      <c r="A43" s="12">
        <v>21</v>
      </c>
      <c r="B43" s="17" t="s">
        <v>42</v>
      </c>
      <c r="C43" s="17" t="s">
        <v>114</v>
      </c>
      <c r="D43" s="18" t="s">
        <v>82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>
        <f t="shared" si="1"/>
        <v>0</v>
      </c>
    </row>
    <row r="44" spans="1:24" ht="24.75" customHeight="1">
      <c r="A44" s="12">
        <v>21</v>
      </c>
      <c r="B44" s="17" t="s">
        <v>42</v>
      </c>
      <c r="C44" s="17" t="s">
        <v>106</v>
      </c>
      <c r="D44" s="18" t="s">
        <v>78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9">
        <f t="shared" si="1"/>
        <v>0</v>
      </c>
    </row>
    <row r="45" spans="1:24" ht="20.25">
      <c r="A45" s="12">
        <v>21</v>
      </c>
      <c r="B45" s="17" t="s">
        <v>42</v>
      </c>
      <c r="C45" s="17" t="s">
        <v>83</v>
      </c>
      <c r="D45" s="18" t="s">
        <v>78</v>
      </c>
      <c r="E45" s="58"/>
      <c r="F45" s="58"/>
      <c r="G45" s="58"/>
      <c r="H45" s="58"/>
      <c r="I45" s="58"/>
      <c r="J45" s="58"/>
      <c r="K45" s="58"/>
      <c r="L45" s="58">
        <v>1</v>
      </c>
      <c r="M45" s="58">
        <v>1</v>
      </c>
      <c r="N45" s="58">
        <v>8</v>
      </c>
      <c r="O45" s="58">
        <v>8</v>
      </c>
      <c r="P45" s="58"/>
      <c r="Q45" s="58">
        <v>9</v>
      </c>
      <c r="R45" s="58"/>
      <c r="S45" s="58">
        <v>8</v>
      </c>
      <c r="T45" s="58"/>
      <c r="U45" s="58"/>
      <c r="V45" s="58"/>
      <c r="W45" s="58"/>
      <c r="X45" s="59">
        <f t="shared" si="1"/>
        <v>35</v>
      </c>
    </row>
    <row r="46" spans="1:24" ht="20.25">
      <c r="A46" s="11">
        <v>21</v>
      </c>
      <c r="B46" s="15" t="s">
        <v>42</v>
      </c>
      <c r="C46" s="32" t="s">
        <v>105</v>
      </c>
      <c r="D46" s="16" t="s">
        <v>84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>
        <f t="shared" si="1"/>
        <v>0</v>
      </c>
    </row>
    <row r="47" spans="1:24" ht="20.25">
      <c r="A47" s="13">
        <v>21</v>
      </c>
      <c r="B47" s="38" t="s">
        <v>42</v>
      </c>
      <c r="C47" s="73" t="s">
        <v>218</v>
      </c>
      <c r="D47" s="3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4">
        <f>IF(A47=0,"",SUM(E47:W47))</f>
        <v>0</v>
      </c>
    </row>
    <row r="48" spans="1:24" ht="20.25">
      <c r="A48" s="29">
        <v>21</v>
      </c>
      <c r="B48" s="15" t="s">
        <v>42</v>
      </c>
      <c r="C48" s="32" t="s">
        <v>211</v>
      </c>
      <c r="D48" s="16" t="s">
        <v>85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57">
        <f t="shared" si="1"/>
        <v>0</v>
      </c>
    </row>
    <row r="49" spans="1:24" ht="24" customHeight="1">
      <c r="A49" s="13">
        <v>21</v>
      </c>
      <c r="B49" s="38" t="s">
        <v>42</v>
      </c>
      <c r="C49" s="69" t="s">
        <v>210</v>
      </c>
      <c r="D49" s="3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4">
        <f t="shared" si="1"/>
        <v>0</v>
      </c>
    </row>
    <row r="50" spans="1:24" ht="21">
      <c r="A50" s="29">
        <v>22</v>
      </c>
      <c r="B50" s="8" t="s">
        <v>93</v>
      </c>
      <c r="C50" s="9" t="s">
        <v>104</v>
      </c>
      <c r="D50" s="16" t="s">
        <v>87</v>
      </c>
      <c r="E50" s="56">
        <v>80</v>
      </c>
      <c r="F50" s="56">
        <v>80</v>
      </c>
      <c r="G50" s="56">
        <v>80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>
        <f t="shared" si="1"/>
        <v>240</v>
      </c>
    </row>
    <row r="51" spans="1:24" ht="25.5" customHeight="1">
      <c r="A51" s="28">
        <v>23</v>
      </c>
      <c r="B51" s="33" t="s">
        <v>94</v>
      </c>
      <c r="C51" s="33" t="s">
        <v>213</v>
      </c>
      <c r="D51" s="31" t="s">
        <v>88</v>
      </c>
      <c r="E51" s="54">
        <v>55</v>
      </c>
      <c r="F51" s="54">
        <v>45</v>
      </c>
      <c r="G51" s="54">
        <v>45</v>
      </c>
      <c r="H51" s="54">
        <v>20</v>
      </c>
      <c r="I51" s="54">
        <v>12</v>
      </c>
      <c r="J51" s="54">
        <v>8</v>
      </c>
      <c r="K51" s="54">
        <v>8</v>
      </c>
      <c r="L51" s="54">
        <v>3</v>
      </c>
      <c r="M51" s="54">
        <v>5</v>
      </c>
      <c r="N51" s="54">
        <v>34</v>
      </c>
      <c r="O51" s="54">
        <v>34</v>
      </c>
      <c r="P51" s="54"/>
      <c r="Q51" s="54">
        <v>30</v>
      </c>
      <c r="R51" s="54"/>
      <c r="S51" s="54">
        <v>16</v>
      </c>
      <c r="T51" s="54"/>
      <c r="U51" s="54"/>
      <c r="V51" s="54"/>
      <c r="W51" s="54"/>
      <c r="X51" s="55">
        <f t="shared" si="1"/>
        <v>315</v>
      </c>
    </row>
    <row r="52" spans="1:24" ht="21">
      <c r="A52" s="12">
        <v>24</v>
      </c>
      <c r="B52" s="10" t="s">
        <v>95</v>
      </c>
      <c r="C52" s="10" t="s">
        <v>103</v>
      </c>
      <c r="D52" s="18" t="s">
        <v>89</v>
      </c>
      <c r="E52" s="58">
        <v>30</v>
      </c>
      <c r="F52" s="58">
        <v>25</v>
      </c>
      <c r="G52" s="58">
        <v>25</v>
      </c>
      <c r="H52" s="58">
        <v>6</v>
      </c>
      <c r="I52" s="58">
        <v>4</v>
      </c>
      <c r="J52" s="58">
        <v>4</v>
      </c>
      <c r="K52" s="58">
        <v>4</v>
      </c>
      <c r="L52" s="58">
        <v>3</v>
      </c>
      <c r="M52" s="58">
        <v>2</v>
      </c>
      <c r="N52" s="58"/>
      <c r="O52" s="58"/>
      <c r="P52" s="58"/>
      <c r="Q52" s="58">
        <v>5</v>
      </c>
      <c r="R52" s="58"/>
      <c r="S52" s="58">
        <v>16</v>
      </c>
      <c r="T52" s="58"/>
      <c r="U52" s="58"/>
      <c r="V52" s="58"/>
      <c r="W52" s="58"/>
      <c r="X52" s="59">
        <f t="shared" si="1"/>
        <v>124</v>
      </c>
    </row>
    <row r="53" spans="1:24" ht="21">
      <c r="A53" s="12">
        <v>25</v>
      </c>
      <c r="B53" s="10" t="s">
        <v>96</v>
      </c>
      <c r="C53" s="10" t="s">
        <v>102</v>
      </c>
      <c r="D53" s="18" t="s">
        <v>90</v>
      </c>
      <c r="E53" s="58">
        <v>25</v>
      </c>
      <c r="F53" s="58"/>
      <c r="G53" s="58"/>
      <c r="H53" s="58"/>
      <c r="I53" s="58"/>
      <c r="J53" s="58"/>
      <c r="K53" s="58"/>
      <c r="L53" s="58">
        <v>8</v>
      </c>
      <c r="M53" s="58"/>
      <c r="N53" s="58"/>
      <c r="O53" s="58"/>
      <c r="P53" s="58"/>
      <c r="Q53" s="58">
        <v>15</v>
      </c>
      <c r="R53" s="58"/>
      <c r="S53" s="58">
        <v>4</v>
      </c>
      <c r="T53" s="58"/>
      <c r="U53" s="58"/>
      <c r="V53" s="58"/>
      <c r="W53" s="58"/>
      <c r="X53" s="59">
        <f t="shared" si="1"/>
        <v>52</v>
      </c>
    </row>
    <row r="54" spans="1:24" ht="21">
      <c r="A54" s="12">
        <v>25</v>
      </c>
      <c r="B54" s="10" t="s">
        <v>96</v>
      </c>
      <c r="C54" s="10" t="s">
        <v>101</v>
      </c>
      <c r="D54" s="18" t="s">
        <v>91</v>
      </c>
      <c r="E54" s="58">
        <v>10</v>
      </c>
      <c r="F54" s="58">
        <v>5</v>
      </c>
      <c r="G54" s="58">
        <v>5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9">
        <f t="shared" si="1"/>
        <v>20</v>
      </c>
    </row>
    <row r="55" spans="1:24" ht="21">
      <c r="A55" s="12">
        <v>26</v>
      </c>
      <c r="B55" s="10" t="s">
        <v>97</v>
      </c>
      <c r="C55" s="10" t="s">
        <v>86</v>
      </c>
      <c r="D55" s="18" t="s">
        <v>91</v>
      </c>
      <c r="E55" s="58">
        <v>5</v>
      </c>
      <c r="F55" s="58">
        <v>5</v>
      </c>
      <c r="G55" s="58">
        <v>5</v>
      </c>
      <c r="H55" s="58">
        <v>6</v>
      </c>
      <c r="I55" s="58">
        <v>4</v>
      </c>
      <c r="J55" s="58"/>
      <c r="K55" s="58"/>
      <c r="L55" s="58">
        <v>1</v>
      </c>
      <c r="M55" s="58">
        <v>2</v>
      </c>
      <c r="N55" s="58">
        <v>13</v>
      </c>
      <c r="O55" s="58">
        <v>18</v>
      </c>
      <c r="P55" s="58"/>
      <c r="Q55" s="58">
        <v>14</v>
      </c>
      <c r="R55" s="58">
        <v>18</v>
      </c>
      <c r="S55" s="58">
        <v>12</v>
      </c>
      <c r="T55" s="58"/>
      <c r="U55" s="58"/>
      <c r="V55" s="58"/>
      <c r="W55" s="58"/>
      <c r="X55" s="59">
        <f t="shared" si="1"/>
        <v>103</v>
      </c>
    </row>
    <row r="56" spans="1:24" ht="21">
      <c r="A56" s="11">
        <v>27</v>
      </c>
      <c r="B56" s="8" t="s">
        <v>98</v>
      </c>
      <c r="C56" s="8" t="s">
        <v>100</v>
      </c>
      <c r="D56" s="16" t="s">
        <v>92</v>
      </c>
      <c r="E56" s="56">
        <v>5</v>
      </c>
      <c r="F56" s="56">
        <v>5</v>
      </c>
      <c r="G56" s="56">
        <v>10</v>
      </c>
      <c r="H56" s="56">
        <v>6</v>
      </c>
      <c r="I56" s="56">
        <v>4</v>
      </c>
      <c r="J56" s="56">
        <v>4</v>
      </c>
      <c r="K56" s="56">
        <v>4</v>
      </c>
      <c r="L56" s="56">
        <v>1</v>
      </c>
      <c r="M56" s="56">
        <v>1</v>
      </c>
      <c r="N56" s="56">
        <v>5</v>
      </c>
      <c r="O56" s="56"/>
      <c r="P56" s="56"/>
      <c r="Q56" s="56">
        <v>5</v>
      </c>
      <c r="R56" s="56"/>
      <c r="S56" s="56">
        <v>16</v>
      </c>
      <c r="T56" s="56"/>
      <c r="U56" s="56"/>
      <c r="V56" s="56"/>
      <c r="W56" s="56"/>
      <c r="X56" s="57">
        <f t="shared" si="1"/>
        <v>66</v>
      </c>
    </row>
    <row r="57" spans="1:24" ht="14.25">
      <c r="A57" s="3" t="s">
        <v>14</v>
      </c>
      <c r="B57" s="4"/>
      <c r="C57" s="5" t="s">
        <v>99</v>
      </c>
      <c r="D57" s="24"/>
      <c r="E57" s="62">
        <v>1</v>
      </c>
      <c r="F57" s="62">
        <v>2</v>
      </c>
      <c r="G57" s="62">
        <v>2</v>
      </c>
      <c r="H57" s="62">
        <v>3</v>
      </c>
      <c r="I57" s="62">
        <v>4</v>
      </c>
      <c r="J57" s="62">
        <v>5</v>
      </c>
      <c r="K57" s="62">
        <v>6</v>
      </c>
      <c r="L57" s="62">
        <v>7</v>
      </c>
      <c r="M57" s="62">
        <v>8</v>
      </c>
      <c r="N57" s="62">
        <v>9</v>
      </c>
      <c r="O57" s="62">
        <v>10</v>
      </c>
      <c r="P57" s="62">
        <v>10</v>
      </c>
      <c r="Q57" s="62">
        <v>11</v>
      </c>
      <c r="R57" s="62">
        <v>12</v>
      </c>
      <c r="S57" s="62" t="s">
        <v>216</v>
      </c>
      <c r="T57" s="62"/>
      <c r="U57" s="62"/>
      <c r="V57" s="62"/>
      <c r="W57" s="62"/>
      <c r="X57" s="63" t="s">
        <v>192</v>
      </c>
    </row>
    <row r="58" spans="1:24" ht="21">
      <c r="A58" s="12">
        <v>28</v>
      </c>
      <c r="B58" s="10" t="s">
        <v>116</v>
      </c>
      <c r="C58" s="17" t="s">
        <v>138</v>
      </c>
      <c r="D58" s="18" t="s">
        <v>126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>
        <v>9</v>
      </c>
      <c r="Q58" s="58"/>
      <c r="R58" s="58"/>
      <c r="S58" s="58"/>
      <c r="T58" s="58"/>
      <c r="U58" s="58"/>
      <c r="V58" s="58"/>
      <c r="W58" s="58"/>
      <c r="X58" s="59">
        <f aca="true" t="shared" si="2" ref="X58:X70">IF(A58=0,"",SUM(E58:W58))</f>
        <v>9</v>
      </c>
    </row>
    <row r="59" spans="1:24" ht="14.25">
      <c r="A59" s="13">
        <v>29</v>
      </c>
      <c r="B59" s="6" t="s">
        <v>117</v>
      </c>
      <c r="C59" s="20"/>
      <c r="D59" s="21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4">
        <f t="shared" si="2"/>
        <v>0</v>
      </c>
    </row>
    <row r="60" spans="1:24" ht="21">
      <c r="A60" s="12">
        <v>30</v>
      </c>
      <c r="B60" s="10" t="s">
        <v>118</v>
      </c>
      <c r="C60" s="17" t="s">
        <v>131</v>
      </c>
      <c r="D60" s="18" t="s">
        <v>78</v>
      </c>
      <c r="E60" s="58">
        <v>10</v>
      </c>
      <c r="F60" s="58">
        <v>10</v>
      </c>
      <c r="G60" s="58">
        <v>10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>
        <v>4</v>
      </c>
      <c r="T60" s="58"/>
      <c r="U60" s="58"/>
      <c r="V60" s="58"/>
      <c r="W60" s="58"/>
      <c r="X60" s="59">
        <f t="shared" si="2"/>
        <v>34</v>
      </c>
    </row>
    <row r="61" spans="1:24" ht="14.25">
      <c r="A61" s="13">
        <v>31</v>
      </c>
      <c r="B61" s="6" t="s">
        <v>119</v>
      </c>
      <c r="C61" s="20"/>
      <c r="D61" s="21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>
        <v>23</v>
      </c>
      <c r="Q61" s="60"/>
      <c r="R61" s="60"/>
      <c r="S61" s="60"/>
      <c r="T61" s="60"/>
      <c r="U61" s="60"/>
      <c r="V61" s="60"/>
      <c r="W61" s="60"/>
      <c r="X61" s="64">
        <f t="shared" si="2"/>
        <v>23</v>
      </c>
    </row>
    <row r="62" spans="1:24" ht="30">
      <c r="A62" s="29">
        <v>32</v>
      </c>
      <c r="B62" s="8" t="s">
        <v>120</v>
      </c>
      <c r="C62" s="15" t="s">
        <v>215</v>
      </c>
      <c r="D62" s="16" t="s">
        <v>127</v>
      </c>
      <c r="E62" s="67">
        <v>30</v>
      </c>
      <c r="F62" s="67">
        <v>30</v>
      </c>
      <c r="G62" s="67">
        <v>20</v>
      </c>
      <c r="H62" s="67">
        <v>18</v>
      </c>
      <c r="I62" s="67">
        <v>14</v>
      </c>
      <c r="J62" s="67">
        <v>12</v>
      </c>
      <c r="K62" s="67">
        <v>12</v>
      </c>
      <c r="L62" s="67">
        <v>5</v>
      </c>
      <c r="M62" s="67">
        <v>4</v>
      </c>
      <c r="N62" s="67">
        <v>22</v>
      </c>
      <c r="O62" s="67">
        <v>60</v>
      </c>
      <c r="P62" s="67"/>
      <c r="Q62" s="67">
        <v>23</v>
      </c>
      <c r="R62" s="67">
        <v>22</v>
      </c>
      <c r="S62" s="67">
        <v>16</v>
      </c>
      <c r="T62" s="67"/>
      <c r="U62" s="67"/>
      <c r="V62" s="67"/>
      <c r="W62" s="67"/>
      <c r="X62" s="57">
        <f t="shared" si="2"/>
        <v>288</v>
      </c>
    </row>
    <row r="63" spans="1:24" ht="14.25">
      <c r="A63" s="13">
        <v>33</v>
      </c>
      <c r="B63" s="6" t="s">
        <v>121</v>
      </c>
      <c r="C63" s="20"/>
      <c r="D63" s="21"/>
      <c r="E63" s="60">
        <v>50</v>
      </c>
      <c r="F63" s="60">
        <v>25</v>
      </c>
      <c r="G63" s="60">
        <v>15</v>
      </c>
      <c r="H63" s="60">
        <v>5</v>
      </c>
      <c r="I63" s="60">
        <v>4</v>
      </c>
      <c r="J63" s="60">
        <v>4</v>
      </c>
      <c r="K63" s="60">
        <v>4</v>
      </c>
      <c r="L63" s="60">
        <v>4</v>
      </c>
      <c r="M63" s="60"/>
      <c r="N63" s="60"/>
      <c r="O63" s="60"/>
      <c r="P63" s="60"/>
      <c r="Q63" s="60"/>
      <c r="R63" s="60"/>
      <c r="S63" s="60">
        <v>12</v>
      </c>
      <c r="T63" s="56"/>
      <c r="U63" s="56"/>
      <c r="V63" s="56"/>
      <c r="W63" s="56"/>
      <c r="X63" s="61">
        <f t="shared" si="2"/>
        <v>123</v>
      </c>
    </row>
    <row r="64" spans="1:24" ht="21">
      <c r="A64" s="28">
        <v>34</v>
      </c>
      <c r="B64" s="33" t="s">
        <v>122</v>
      </c>
      <c r="C64" s="30" t="s">
        <v>115</v>
      </c>
      <c r="D64" s="31" t="s">
        <v>128</v>
      </c>
      <c r="E64" s="54"/>
      <c r="F64" s="54"/>
      <c r="G64" s="54"/>
      <c r="H64" s="54"/>
      <c r="I64" s="54"/>
      <c r="J64" s="54"/>
      <c r="K64" s="54"/>
      <c r="L64" s="54"/>
      <c r="M64" s="54"/>
      <c r="N64" s="54">
        <v>29</v>
      </c>
      <c r="O64" s="54"/>
      <c r="P64" s="54"/>
      <c r="Q64" s="54"/>
      <c r="R64" s="54"/>
      <c r="S64" s="54"/>
      <c r="T64" s="54"/>
      <c r="U64" s="54"/>
      <c r="V64" s="54"/>
      <c r="W64" s="54"/>
      <c r="X64" s="55">
        <f t="shared" si="2"/>
        <v>29</v>
      </c>
    </row>
    <row r="65" spans="1:24" ht="24" customHeight="1">
      <c r="A65" s="28">
        <v>35</v>
      </c>
      <c r="B65" s="33" t="s">
        <v>123</v>
      </c>
      <c r="C65" s="33" t="s">
        <v>132</v>
      </c>
      <c r="D65" s="31" t="s">
        <v>129</v>
      </c>
      <c r="E65" s="54">
        <v>10</v>
      </c>
      <c r="F65" s="54"/>
      <c r="G65" s="54">
        <v>10</v>
      </c>
      <c r="H65" s="54"/>
      <c r="I65" s="54"/>
      <c r="J65" s="54"/>
      <c r="K65" s="54"/>
      <c r="L65" s="54"/>
      <c r="M65" s="54"/>
      <c r="N65" s="54"/>
      <c r="O65" s="54"/>
      <c r="P65" s="54">
        <v>14</v>
      </c>
      <c r="Q65" s="54"/>
      <c r="R65" s="54"/>
      <c r="S65" s="54"/>
      <c r="T65" s="54"/>
      <c r="U65" s="54"/>
      <c r="V65" s="54"/>
      <c r="W65" s="54"/>
      <c r="X65" s="55">
        <f t="shared" si="2"/>
        <v>34</v>
      </c>
    </row>
    <row r="66" spans="1:24" ht="14.25">
      <c r="A66" s="13">
        <v>36</v>
      </c>
      <c r="B66" s="6" t="s">
        <v>124</v>
      </c>
      <c r="C66" s="20"/>
      <c r="D66" s="2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4">
        <f t="shared" si="2"/>
        <v>0</v>
      </c>
    </row>
    <row r="67" spans="1:24" ht="21">
      <c r="A67" s="12">
        <v>37</v>
      </c>
      <c r="B67" s="10" t="s">
        <v>125</v>
      </c>
      <c r="C67" s="17" t="s">
        <v>133</v>
      </c>
      <c r="D67" s="18" t="s">
        <v>130</v>
      </c>
      <c r="E67" s="58">
        <v>30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9">
        <f t="shared" si="2"/>
        <v>30</v>
      </c>
    </row>
    <row r="68" spans="1:24" ht="14.25">
      <c r="A68" s="13">
        <v>38</v>
      </c>
      <c r="B68" s="41" t="s">
        <v>134</v>
      </c>
      <c r="C68" s="40"/>
      <c r="D68" s="2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4">
        <f t="shared" si="2"/>
        <v>0</v>
      </c>
    </row>
    <row r="69" spans="1:24" ht="21">
      <c r="A69" s="11">
        <v>39</v>
      </c>
      <c r="B69" s="8" t="s">
        <v>135</v>
      </c>
      <c r="C69" s="8" t="s">
        <v>176</v>
      </c>
      <c r="D69" s="16" t="s">
        <v>137</v>
      </c>
      <c r="E69" s="56">
        <v>25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7">
        <f t="shared" si="2"/>
        <v>25</v>
      </c>
    </row>
    <row r="70" spans="1:24" ht="14.25">
      <c r="A70" s="13">
        <v>40</v>
      </c>
      <c r="B70" s="6" t="s">
        <v>136</v>
      </c>
      <c r="C70" s="7"/>
      <c r="D70" s="21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4">
        <f t="shared" si="2"/>
        <v>0</v>
      </c>
    </row>
    <row r="71" spans="1:24" ht="14.25">
      <c r="A71" s="14" t="s">
        <v>14</v>
      </c>
      <c r="B71" s="22"/>
      <c r="C71" s="23" t="s">
        <v>139</v>
      </c>
      <c r="D71" s="24"/>
      <c r="E71" s="62">
        <v>1</v>
      </c>
      <c r="F71" s="62">
        <v>2</v>
      </c>
      <c r="G71" s="62">
        <v>2</v>
      </c>
      <c r="H71" s="62">
        <v>3</v>
      </c>
      <c r="I71" s="62">
        <v>4</v>
      </c>
      <c r="J71" s="62">
        <v>5</v>
      </c>
      <c r="K71" s="62">
        <v>6</v>
      </c>
      <c r="L71" s="62">
        <v>7</v>
      </c>
      <c r="M71" s="62">
        <v>8</v>
      </c>
      <c r="N71" s="62">
        <v>9</v>
      </c>
      <c r="O71" s="62">
        <v>10</v>
      </c>
      <c r="P71" s="62">
        <v>10</v>
      </c>
      <c r="Q71" s="62">
        <v>11</v>
      </c>
      <c r="R71" s="62">
        <v>12</v>
      </c>
      <c r="S71" s="62" t="s">
        <v>216</v>
      </c>
      <c r="T71" s="62"/>
      <c r="U71" s="62"/>
      <c r="V71" s="62"/>
      <c r="W71" s="62"/>
      <c r="X71" s="63" t="s">
        <v>192</v>
      </c>
    </row>
    <row r="72" spans="1:24" ht="20.25">
      <c r="A72" s="29">
        <v>41</v>
      </c>
      <c r="B72" s="15" t="s">
        <v>140</v>
      </c>
      <c r="C72" s="15" t="s">
        <v>172</v>
      </c>
      <c r="D72" s="16" t="s">
        <v>156</v>
      </c>
      <c r="E72" s="67">
        <v>30</v>
      </c>
      <c r="F72" s="67">
        <v>20</v>
      </c>
      <c r="G72" s="67">
        <v>10</v>
      </c>
      <c r="H72" s="67">
        <v>11</v>
      </c>
      <c r="I72" s="67">
        <v>8</v>
      </c>
      <c r="J72" s="67">
        <v>8</v>
      </c>
      <c r="K72" s="67">
        <v>8</v>
      </c>
      <c r="L72" s="67">
        <v>3</v>
      </c>
      <c r="M72" s="67">
        <v>2</v>
      </c>
      <c r="N72" s="67">
        <v>8</v>
      </c>
      <c r="O72" s="67"/>
      <c r="P72" s="67"/>
      <c r="Q72" s="67">
        <v>5</v>
      </c>
      <c r="R72" s="67"/>
      <c r="S72" s="67">
        <v>16</v>
      </c>
      <c r="T72" s="67"/>
      <c r="U72" s="67"/>
      <c r="V72" s="67"/>
      <c r="W72" s="67"/>
      <c r="X72" s="57">
        <f aca="true" t="shared" si="3" ref="X72:X87">IF(A72=0,"",SUM(E72:W72))</f>
        <v>129</v>
      </c>
    </row>
    <row r="73" spans="1:24" ht="20.25">
      <c r="A73" s="11">
        <v>42</v>
      </c>
      <c r="B73" s="15" t="s">
        <v>141</v>
      </c>
      <c r="C73" s="15" t="s">
        <v>174</v>
      </c>
      <c r="D73" s="16" t="s">
        <v>157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7">
        <f t="shared" si="3"/>
        <v>0</v>
      </c>
    </row>
    <row r="74" spans="1:24" ht="20.25">
      <c r="A74" s="28">
        <v>42</v>
      </c>
      <c r="B74" s="17" t="s">
        <v>141</v>
      </c>
      <c r="C74" s="17" t="s">
        <v>173</v>
      </c>
      <c r="D74" s="18" t="s">
        <v>158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5">
        <f t="shared" si="3"/>
        <v>0</v>
      </c>
    </row>
    <row r="75" spans="1:24" ht="20.25">
      <c r="A75" s="13">
        <v>43</v>
      </c>
      <c r="B75" s="38" t="s">
        <v>142</v>
      </c>
      <c r="C75" s="38" t="s">
        <v>150</v>
      </c>
      <c r="D75" s="39"/>
      <c r="E75" s="60">
        <v>30</v>
      </c>
      <c r="F75" s="60">
        <v>50</v>
      </c>
      <c r="G75" s="60">
        <v>50</v>
      </c>
      <c r="H75" s="60">
        <v>23</v>
      </c>
      <c r="I75" s="60">
        <v>13</v>
      </c>
      <c r="J75" s="60">
        <v>20</v>
      </c>
      <c r="K75" s="60">
        <v>32</v>
      </c>
      <c r="L75" s="60">
        <v>9</v>
      </c>
      <c r="M75" s="60">
        <v>12</v>
      </c>
      <c r="N75" s="60">
        <v>24</v>
      </c>
      <c r="O75" s="60">
        <v>85</v>
      </c>
      <c r="P75" s="60"/>
      <c r="Q75" s="60">
        <v>33</v>
      </c>
      <c r="R75" s="60"/>
      <c r="S75" s="60">
        <v>16</v>
      </c>
      <c r="T75" s="60"/>
      <c r="U75" s="60"/>
      <c r="V75" s="60"/>
      <c r="W75" s="60"/>
      <c r="X75" s="64">
        <f t="shared" si="3"/>
        <v>397</v>
      </c>
    </row>
    <row r="76" spans="1:24" ht="30">
      <c r="A76" s="28">
        <v>43</v>
      </c>
      <c r="B76" s="30" t="s">
        <v>142</v>
      </c>
      <c r="C76" s="30" t="s">
        <v>151</v>
      </c>
      <c r="D76" s="31" t="s">
        <v>159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5">
        <f t="shared" si="3"/>
        <v>0</v>
      </c>
    </row>
    <row r="77" spans="1:24" ht="20.25">
      <c r="A77" s="29">
        <v>43</v>
      </c>
      <c r="B77" s="15" t="s">
        <v>142</v>
      </c>
      <c r="C77" s="15" t="s">
        <v>152</v>
      </c>
      <c r="D77" s="16" t="s">
        <v>160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57">
        <f t="shared" si="3"/>
        <v>0</v>
      </c>
    </row>
    <row r="78" spans="1:24" ht="20.25">
      <c r="A78" s="28">
        <v>43</v>
      </c>
      <c r="B78" s="30" t="s">
        <v>142</v>
      </c>
      <c r="C78" s="30" t="s">
        <v>175</v>
      </c>
      <c r="D78" s="31" t="s">
        <v>161</v>
      </c>
      <c r="E78" s="54">
        <v>10</v>
      </c>
      <c r="F78" s="54">
        <v>10</v>
      </c>
      <c r="G78" s="54">
        <v>10</v>
      </c>
      <c r="H78" s="54">
        <v>9</v>
      </c>
      <c r="I78" s="54">
        <v>8</v>
      </c>
      <c r="J78" s="54">
        <v>12</v>
      </c>
      <c r="K78" s="54">
        <v>24</v>
      </c>
      <c r="L78" s="54">
        <v>5</v>
      </c>
      <c r="M78" s="54">
        <v>5</v>
      </c>
      <c r="N78" s="54"/>
      <c r="O78" s="54"/>
      <c r="P78" s="54"/>
      <c r="Q78" s="54"/>
      <c r="R78" s="54"/>
      <c r="S78" s="54">
        <v>16</v>
      </c>
      <c r="T78" s="54"/>
      <c r="U78" s="54"/>
      <c r="V78" s="54"/>
      <c r="W78" s="54"/>
      <c r="X78" s="55">
        <f t="shared" si="3"/>
        <v>109</v>
      </c>
    </row>
    <row r="79" spans="1:24" ht="20.25">
      <c r="A79" s="29">
        <v>44</v>
      </c>
      <c r="B79" s="15" t="s">
        <v>143</v>
      </c>
      <c r="C79" s="15" t="s">
        <v>153</v>
      </c>
      <c r="D79" s="16" t="s">
        <v>162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57">
        <f t="shared" si="3"/>
        <v>0</v>
      </c>
    </row>
    <row r="80" spans="1:24" ht="14.25">
      <c r="A80" s="13">
        <v>45</v>
      </c>
      <c r="B80" s="19" t="s">
        <v>144</v>
      </c>
      <c r="C80" s="20"/>
      <c r="D80" s="2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4">
        <f t="shared" si="3"/>
        <v>0</v>
      </c>
    </row>
    <row r="81" spans="1:24" ht="30">
      <c r="A81" s="28">
        <v>46</v>
      </c>
      <c r="B81" s="30" t="s">
        <v>145</v>
      </c>
      <c r="C81" s="30" t="s">
        <v>214</v>
      </c>
      <c r="D81" s="31" t="s">
        <v>163</v>
      </c>
      <c r="E81" s="54">
        <v>10</v>
      </c>
      <c r="F81" s="54">
        <v>40</v>
      </c>
      <c r="G81" s="54">
        <v>25</v>
      </c>
      <c r="H81" s="54">
        <v>25</v>
      </c>
      <c r="I81" s="54">
        <v>24</v>
      </c>
      <c r="J81" s="54">
        <v>16</v>
      </c>
      <c r="K81" s="54">
        <v>16</v>
      </c>
      <c r="L81" s="54">
        <v>6</v>
      </c>
      <c r="M81" s="54">
        <v>4</v>
      </c>
      <c r="N81" s="54">
        <v>62</v>
      </c>
      <c r="O81" s="54">
        <v>50</v>
      </c>
      <c r="P81" s="54">
        <v>42</v>
      </c>
      <c r="Q81" s="54">
        <v>29</v>
      </c>
      <c r="R81" s="54"/>
      <c r="S81" s="54">
        <v>16</v>
      </c>
      <c r="T81" s="54"/>
      <c r="U81" s="54"/>
      <c r="V81" s="54"/>
      <c r="W81" s="54"/>
      <c r="X81" s="55">
        <f t="shared" si="3"/>
        <v>365</v>
      </c>
    </row>
    <row r="82" spans="1:24" ht="20.25">
      <c r="A82" s="12">
        <v>47</v>
      </c>
      <c r="B82" s="17" t="s">
        <v>146</v>
      </c>
      <c r="C82" s="17" t="s">
        <v>168</v>
      </c>
      <c r="D82" s="18" t="s">
        <v>164</v>
      </c>
      <c r="E82" s="58">
        <v>25</v>
      </c>
      <c r="F82" s="58">
        <v>20</v>
      </c>
      <c r="G82" s="58">
        <v>20</v>
      </c>
      <c r="H82" s="58"/>
      <c r="I82" s="58"/>
      <c r="J82" s="58"/>
      <c r="K82" s="58"/>
      <c r="L82" s="58">
        <v>2</v>
      </c>
      <c r="M82" s="58">
        <v>1</v>
      </c>
      <c r="N82" s="58">
        <v>5</v>
      </c>
      <c r="O82" s="58"/>
      <c r="P82" s="58"/>
      <c r="Q82" s="58">
        <v>7</v>
      </c>
      <c r="R82" s="58"/>
      <c r="S82" s="58">
        <v>8</v>
      </c>
      <c r="T82" s="58"/>
      <c r="U82" s="58"/>
      <c r="V82" s="58"/>
      <c r="W82" s="58"/>
      <c r="X82" s="59">
        <f t="shared" si="3"/>
        <v>88</v>
      </c>
    </row>
    <row r="83" spans="1:24" ht="20.25">
      <c r="A83" s="12">
        <v>48</v>
      </c>
      <c r="B83" s="17" t="s">
        <v>147</v>
      </c>
      <c r="C83" s="17" t="s">
        <v>169</v>
      </c>
      <c r="D83" s="18" t="s">
        <v>165</v>
      </c>
      <c r="E83" s="58">
        <v>10</v>
      </c>
      <c r="F83" s="58">
        <v>10</v>
      </c>
      <c r="G83" s="58">
        <v>10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>
        <v>8</v>
      </c>
      <c r="T83" s="58"/>
      <c r="U83" s="58"/>
      <c r="V83" s="58"/>
      <c r="W83" s="58"/>
      <c r="X83" s="59">
        <f t="shared" si="3"/>
        <v>38</v>
      </c>
    </row>
    <row r="84" spans="1:24" ht="30">
      <c r="A84" s="12">
        <v>48</v>
      </c>
      <c r="B84" s="17" t="s">
        <v>147</v>
      </c>
      <c r="C84" s="17" t="s">
        <v>170</v>
      </c>
      <c r="D84" s="18" t="s">
        <v>91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9">
        <f t="shared" si="3"/>
        <v>0</v>
      </c>
    </row>
    <row r="85" spans="1:24" ht="20.25">
      <c r="A85" s="28">
        <v>49</v>
      </c>
      <c r="B85" s="30" t="s">
        <v>148</v>
      </c>
      <c r="C85" s="30" t="s">
        <v>171</v>
      </c>
      <c r="D85" s="31" t="s">
        <v>166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5">
        <f t="shared" si="3"/>
        <v>0</v>
      </c>
    </row>
    <row r="86" spans="1:24" ht="21.75" customHeight="1">
      <c r="A86" s="12">
        <v>49</v>
      </c>
      <c r="B86" s="17" t="s">
        <v>148</v>
      </c>
      <c r="C86" s="17" t="s">
        <v>154</v>
      </c>
      <c r="D86" s="18">
        <v>321</v>
      </c>
      <c r="E86" s="58">
        <v>5</v>
      </c>
      <c r="F86" s="58">
        <v>5</v>
      </c>
      <c r="G86" s="58">
        <v>5</v>
      </c>
      <c r="H86" s="58">
        <v>5</v>
      </c>
      <c r="I86" s="58">
        <v>5</v>
      </c>
      <c r="J86" s="58">
        <v>6</v>
      </c>
      <c r="K86" s="58">
        <v>12</v>
      </c>
      <c r="L86" s="58">
        <v>6</v>
      </c>
      <c r="M86" s="58">
        <v>4</v>
      </c>
      <c r="N86" s="58">
        <v>9</v>
      </c>
      <c r="O86" s="58">
        <v>39</v>
      </c>
      <c r="P86" s="58"/>
      <c r="Q86" s="58">
        <v>7</v>
      </c>
      <c r="R86" s="58">
        <v>8</v>
      </c>
      <c r="S86" s="58">
        <v>16</v>
      </c>
      <c r="T86" s="58"/>
      <c r="U86" s="58"/>
      <c r="V86" s="58"/>
      <c r="W86" s="58"/>
      <c r="X86" s="59">
        <f t="shared" si="3"/>
        <v>132</v>
      </c>
    </row>
    <row r="87" spans="1:24" ht="14.25">
      <c r="A87" s="28">
        <v>50</v>
      </c>
      <c r="B87" s="30" t="s">
        <v>149</v>
      </c>
      <c r="C87" s="53" t="s">
        <v>155</v>
      </c>
      <c r="D87" s="31" t="s">
        <v>167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5">
        <f t="shared" si="3"/>
        <v>0</v>
      </c>
    </row>
    <row r="88" spans="1:24" ht="14.25">
      <c r="A88" s="48"/>
      <c r="B88" s="49"/>
      <c r="C88" s="49"/>
      <c r="D88" s="5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2"/>
    </row>
    <row r="90" ht="15" thickBot="1"/>
    <row r="91" spans="1:4" ht="15" thickBot="1">
      <c r="A91" t="s">
        <v>1</v>
      </c>
      <c r="B91" s="74" t="s">
        <v>217</v>
      </c>
      <c r="C91" s="75"/>
      <c r="D91" s="76"/>
    </row>
    <row r="92" spans="2:4" ht="15" thickBot="1">
      <c r="B92" s="70" t="s">
        <v>219</v>
      </c>
      <c r="C92" s="71"/>
      <c r="D92" s="72"/>
    </row>
    <row r="93" spans="1:4" ht="15" thickBot="1">
      <c r="A93" t="s">
        <v>0</v>
      </c>
      <c r="B93" s="74" t="s">
        <v>220</v>
      </c>
      <c r="C93" s="75"/>
      <c r="D93" s="76"/>
    </row>
    <row r="95" spans="2:3" ht="21">
      <c r="B95" s="68" t="s">
        <v>193</v>
      </c>
      <c r="C95" s="34" t="s">
        <v>178</v>
      </c>
    </row>
    <row r="96" spans="2:3" ht="42">
      <c r="B96" s="68" t="s">
        <v>194</v>
      </c>
      <c r="C96" s="34" t="s">
        <v>188</v>
      </c>
    </row>
    <row r="97" spans="2:3" ht="21">
      <c r="B97" s="68" t="s">
        <v>195</v>
      </c>
      <c r="C97" s="34" t="s">
        <v>179</v>
      </c>
    </row>
    <row r="98" spans="2:3" ht="21">
      <c r="B98" s="68" t="s">
        <v>196</v>
      </c>
      <c r="C98" s="34" t="s">
        <v>180</v>
      </c>
    </row>
    <row r="99" spans="2:3" ht="21">
      <c r="B99" s="68" t="s">
        <v>205</v>
      </c>
      <c r="C99" s="34" t="s">
        <v>181</v>
      </c>
    </row>
    <row r="100" spans="2:3" ht="21">
      <c r="B100" s="68" t="s">
        <v>206</v>
      </c>
      <c r="C100" s="34" t="s">
        <v>182</v>
      </c>
    </row>
    <row r="101" spans="2:3" ht="21">
      <c r="B101" s="68" t="s">
        <v>207</v>
      </c>
      <c r="C101" s="34" t="s">
        <v>183</v>
      </c>
    </row>
    <row r="102" spans="2:3" ht="14.25">
      <c r="B102" s="68" t="s">
        <v>197</v>
      </c>
      <c r="C102" s="34" t="s">
        <v>184</v>
      </c>
    </row>
    <row r="103" spans="2:3" ht="21">
      <c r="B103" s="68" t="s">
        <v>198</v>
      </c>
      <c r="C103" s="34" t="s">
        <v>185</v>
      </c>
    </row>
    <row r="104" spans="2:3" ht="21">
      <c r="B104" s="68" t="s">
        <v>199</v>
      </c>
      <c r="C104" s="34" t="s">
        <v>189</v>
      </c>
    </row>
    <row r="105" spans="2:3" ht="21">
      <c r="B105" s="68" t="s">
        <v>209</v>
      </c>
      <c r="C105" s="34" t="s">
        <v>186</v>
      </c>
    </row>
    <row r="106" spans="2:3" ht="21">
      <c r="B106" s="68" t="s">
        <v>208</v>
      </c>
      <c r="C106" s="34" t="s">
        <v>187</v>
      </c>
    </row>
    <row r="107" ht="14.25">
      <c r="B107" s="68" t="s">
        <v>200</v>
      </c>
    </row>
    <row r="108" ht="14.25">
      <c r="B108" s="68" t="s">
        <v>201</v>
      </c>
    </row>
    <row r="109" ht="14.25">
      <c r="B109" s="68" t="s">
        <v>202</v>
      </c>
    </row>
    <row r="110" ht="14.25">
      <c r="B110" s="68" t="s">
        <v>203</v>
      </c>
    </row>
    <row r="111" ht="14.25">
      <c r="B111" s="68" t="s">
        <v>204</v>
      </c>
    </row>
  </sheetData>
  <sheetProtection/>
  <mergeCells count="2">
    <mergeCell ref="B93:D93"/>
    <mergeCell ref="B91:D9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Валерий</cp:lastModifiedBy>
  <dcterms:created xsi:type="dcterms:W3CDTF">2011-03-03T09:24:38Z</dcterms:created>
  <dcterms:modified xsi:type="dcterms:W3CDTF">2021-06-14T16:39:56Z</dcterms:modified>
  <cp:category/>
  <cp:version/>
  <cp:contentType/>
  <cp:contentStatus/>
</cp:coreProperties>
</file>